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ter.eccher\Downloads\"/>
    </mc:Choice>
  </mc:AlternateContent>
  <xr:revisionPtr revIDLastSave="0" documentId="13_ncr:1_{E4592478-6D18-4AE0-BE84-030887891B3A}" xr6:coauthVersionLast="47" xr6:coauthVersionMax="47" xr10:uidLastSave="{00000000-0000-0000-0000-000000000000}"/>
  <bookViews>
    <workbookView xWindow="57480" yWindow="-1995" windowWidth="29040" windowHeight="17640" xr2:uid="{00000000-000D-0000-FFFF-FFFF00000000}"/>
  </bookViews>
  <sheets>
    <sheet name="Scuola 4-0 - prodotti ammissibi" sheetId="2" r:id="rId1"/>
  </sheets>
  <definedNames>
    <definedName name="_xlnm._FilterDatabase" localSheetId="0" hidden="1">'Scuola 4-0 - prodotti ammissibi'!$A$15:$K$420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6" i="2" l="1"/>
  <c r="L16" i="2"/>
  <c r="K18" i="2"/>
  <c r="L283" i="2"/>
  <c r="H114" i="2"/>
  <c r="K114" i="2" s="1"/>
  <c r="L126" i="2"/>
  <c r="H115" i="2"/>
  <c r="K115" i="2" s="1"/>
  <c r="L125" i="2"/>
  <c r="H404" i="2"/>
  <c r="K404" i="2" s="1"/>
  <c r="H60" i="2"/>
  <c r="K60" i="2" s="1"/>
  <c r="L343" i="2"/>
  <c r="H61" i="2"/>
  <c r="K61" i="2" s="1"/>
  <c r="L342" i="2"/>
  <c r="H259" i="2"/>
  <c r="K259" i="2" s="1"/>
  <c r="H380" i="2"/>
  <c r="K380" i="2" s="1"/>
  <c r="H199" i="2"/>
  <c r="K199" i="2" s="1"/>
  <c r="L397" i="2"/>
  <c r="H16" i="2"/>
  <c r="K16" i="2" s="1"/>
  <c r="H63" i="2"/>
  <c r="K63" i="2" s="1"/>
  <c r="L364" i="2"/>
  <c r="K230" i="2"/>
  <c r="K178" i="2"/>
  <c r="K189" i="2"/>
  <c r="L411" i="2"/>
  <c r="L412" i="2"/>
  <c r="L413" i="2"/>
  <c r="L414" i="2"/>
  <c r="L415" i="2"/>
  <c r="L416" i="2"/>
  <c r="L417" i="2"/>
  <c r="L418" i="2"/>
  <c r="L419" i="2"/>
  <c r="L420" i="2"/>
  <c r="H102" i="2"/>
  <c r="K102" i="2" s="1"/>
  <c r="H103" i="2"/>
  <c r="K103" i="2" s="1"/>
  <c r="H126" i="2"/>
  <c r="K126" i="2" s="1"/>
  <c r="H127" i="2"/>
  <c r="K127" i="2" s="1"/>
  <c r="H120" i="2"/>
  <c r="K120" i="2" s="1"/>
  <c r="H121" i="2"/>
  <c r="K121" i="2" s="1"/>
  <c r="H96" i="2"/>
  <c r="K96" i="2" s="1"/>
  <c r="H97" i="2"/>
  <c r="K97" i="2" s="1"/>
  <c r="H118" i="2"/>
  <c r="K118" i="2" s="1"/>
  <c r="H119" i="2"/>
  <c r="K119" i="2" s="1"/>
  <c r="H100" i="2"/>
  <c r="K100" i="2" s="1"/>
  <c r="H101" i="2"/>
  <c r="K101" i="2" s="1"/>
  <c r="H185" i="2"/>
  <c r="K185" i="2" s="1"/>
  <c r="H191" i="2"/>
  <c r="K191" i="2" s="1"/>
  <c r="H143" i="2"/>
  <c r="K143" i="2" s="1"/>
  <c r="H243" i="2"/>
  <c r="K243" i="2" s="1"/>
  <c r="H37" i="2"/>
  <c r="K37" i="2" s="1"/>
  <c r="H355" i="2"/>
  <c r="K355" i="2" s="1"/>
  <c r="H334" i="2"/>
  <c r="K334" i="2" s="1"/>
  <c r="H219" i="2"/>
  <c r="K219" i="2" s="1"/>
  <c r="H206" i="2"/>
  <c r="K206" i="2" s="1"/>
  <c r="H343" i="2"/>
  <c r="K343" i="2" s="1"/>
  <c r="H69" i="2"/>
  <c r="K69" i="2" s="1"/>
  <c r="H297" i="2"/>
  <c r="K297" i="2" s="1"/>
  <c r="H90" i="2"/>
  <c r="K90" i="2" s="1"/>
  <c r="H52" i="2"/>
  <c r="K52" i="2" s="1"/>
  <c r="H74" i="2"/>
  <c r="K74" i="2" s="1"/>
  <c r="K390" i="2"/>
  <c r="H409" i="2"/>
  <c r="K409" i="2" s="1"/>
  <c r="H154" i="2"/>
  <c r="K154" i="2" s="1"/>
  <c r="K225" i="2"/>
  <c r="K129" i="2"/>
  <c r="K254" i="2"/>
  <c r="K420" i="2"/>
  <c r="K80" i="2"/>
  <c r="K279" i="2"/>
  <c r="K229" i="2"/>
  <c r="K161" i="2"/>
  <c r="K305" i="2"/>
  <c r="K307" i="2"/>
  <c r="K201" i="2"/>
  <c r="K329" i="2"/>
  <c r="K303" i="2"/>
  <c r="K418" i="2"/>
  <c r="K163" i="2"/>
  <c r="K332" i="2"/>
  <c r="K147" i="2"/>
  <c r="K152" i="2"/>
  <c r="K213" i="2"/>
  <c r="K287" i="2"/>
  <c r="K368" i="2"/>
  <c r="K159" i="2"/>
  <c r="K246" i="2"/>
  <c r="K194" i="2"/>
  <c r="K209" i="2"/>
  <c r="K371" i="2"/>
  <c r="K362" i="2"/>
  <c r="K249" i="2"/>
  <c r="K272" i="2"/>
  <c r="K326" i="2"/>
  <c r="K317" i="2"/>
  <c r="K378" i="2"/>
  <c r="K187" i="2"/>
  <c r="K211" i="2"/>
  <c r="K150" i="2"/>
  <c r="K252" i="2"/>
  <c r="K137" i="2"/>
  <c r="K223" i="2"/>
  <c r="K366" i="2"/>
  <c r="K407" i="2"/>
  <c r="K388" i="2"/>
  <c r="K35" i="2"/>
  <c r="K269" i="2"/>
  <c r="K227" i="2"/>
  <c r="K204" i="2"/>
  <c r="K374" i="2"/>
  <c r="K310" i="2"/>
  <c r="K181" i="2"/>
  <c r="K167" i="2"/>
  <c r="K337" i="2"/>
  <c r="K233" i="2"/>
  <c r="K50" i="2"/>
  <c r="K174" i="2"/>
  <c r="K382" i="2"/>
  <c r="K285" i="2"/>
  <c r="K64" i="2"/>
  <c r="K41" i="2"/>
  <c r="K280" i="2"/>
  <c r="K197" i="2"/>
  <c r="K139" i="2"/>
  <c r="K338" i="2"/>
  <c r="K273" i="2"/>
  <c r="K275" i="2"/>
  <c r="K66" i="2"/>
  <c r="K340" i="2"/>
  <c r="K165" i="2"/>
  <c r="K39" i="2"/>
  <c r="K394" i="2"/>
  <c r="K384" i="2"/>
  <c r="K264" i="2"/>
  <c r="K396" i="2"/>
  <c r="K412" i="2"/>
  <c r="K386" i="2"/>
  <c r="K131" i="2"/>
  <c r="K398" i="2"/>
  <c r="K171" i="2"/>
  <c r="K145" i="2"/>
  <c r="K58" i="2"/>
  <c r="K241" i="2"/>
  <c r="H295" i="2"/>
  <c r="K295" i="2" s="1"/>
  <c r="H299" i="2"/>
  <c r="K299" i="2" s="1"/>
  <c r="H169" i="2"/>
  <c r="K169" i="2" s="1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K216" i="2"/>
  <c r="L258" i="2"/>
  <c r="L259" i="2"/>
  <c r="L260" i="2"/>
  <c r="L261" i="2"/>
  <c r="K176" i="2"/>
  <c r="L265" i="2"/>
  <c r="L266" i="2"/>
  <c r="L267" i="2"/>
  <c r="L268" i="2"/>
  <c r="L269" i="2"/>
  <c r="L270" i="2"/>
  <c r="L271" i="2"/>
  <c r="L272" i="2"/>
  <c r="L273" i="2"/>
  <c r="K277" i="2"/>
  <c r="L274" i="2"/>
  <c r="L275" i="2"/>
  <c r="L276" i="2"/>
  <c r="L277" i="2"/>
  <c r="L278" i="2"/>
  <c r="L279" i="2"/>
  <c r="K43" i="2"/>
  <c r="L280" i="2"/>
  <c r="L281" i="2"/>
  <c r="L282" i="2"/>
  <c r="L284" i="2"/>
  <c r="L285" i="2"/>
  <c r="L286" i="2"/>
  <c r="L287" i="2"/>
  <c r="K267" i="2"/>
  <c r="L288" i="2"/>
  <c r="L289" i="2"/>
  <c r="K282" i="2"/>
  <c r="L290" i="2"/>
  <c r="K29" i="2"/>
  <c r="L291" i="2"/>
  <c r="L292" i="2"/>
  <c r="L293" i="2"/>
  <c r="L294" i="2"/>
  <c r="L295" i="2"/>
  <c r="K414" i="2"/>
  <c r="L296" i="2"/>
  <c r="L297" i="2"/>
  <c r="L298" i="2"/>
  <c r="L299" i="2"/>
  <c r="L300" i="2"/>
  <c r="L301" i="2"/>
  <c r="L302" i="2"/>
  <c r="L303" i="2"/>
  <c r="K358" i="2"/>
  <c r="L304" i="2"/>
  <c r="L305" i="2"/>
  <c r="K133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K33" i="2"/>
  <c r="L319" i="2"/>
  <c r="K401" i="2"/>
  <c r="L320" i="2"/>
  <c r="L321" i="2"/>
  <c r="L322" i="2"/>
  <c r="K221" i="2"/>
  <c r="L323" i="2"/>
  <c r="L324" i="2"/>
  <c r="L325" i="2"/>
  <c r="L326" i="2"/>
  <c r="L327" i="2"/>
  <c r="L328" i="2"/>
  <c r="L329" i="2"/>
  <c r="K322" i="2"/>
  <c r="L330" i="2"/>
  <c r="L331" i="2"/>
  <c r="L332" i="2"/>
  <c r="L333" i="2"/>
  <c r="L334" i="2"/>
  <c r="K360" i="2"/>
  <c r="L335" i="2"/>
  <c r="K364" i="2"/>
  <c r="L336" i="2"/>
  <c r="L337" i="2"/>
  <c r="L338" i="2"/>
  <c r="L339" i="2"/>
  <c r="L340" i="2"/>
  <c r="L341" i="2"/>
  <c r="L344" i="2"/>
  <c r="L345" i="2"/>
  <c r="L346" i="2"/>
  <c r="L347" i="2"/>
  <c r="K292" i="2"/>
  <c r="L348" i="2"/>
  <c r="L349" i="2"/>
  <c r="L350" i="2"/>
  <c r="L351" i="2"/>
  <c r="K290" i="2"/>
  <c r="L352" i="2"/>
  <c r="L353" i="2"/>
  <c r="L354" i="2"/>
  <c r="L355" i="2"/>
  <c r="K257" i="2"/>
  <c r="L356" i="2"/>
  <c r="L357" i="2"/>
  <c r="L358" i="2"/>
  <c r="L359" i="2"/>
  <c r="L360" i="2"/>
  <c r="L361" i="2"/>
  <c r="K314" i="2"/>
  <c r="L362" i="2"/>
  <c r="L363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3" i="2"/>
  <c r="L384" i="2"/>
  <c r="L385" i="2"/>
  <c r="L386" i="2"/>
  <c r="L387" i="2"/>
  <c r="L388" i="2"/>
  <c r="L389" i="2"/>
  <c r="L390" i="2"/>
  <c r="K25" i="2"/>
  <c r="L391" i="2"/>
  <c r="K88" i="2"/>
  <c r="L392" i="2"/>
  <c r="L393" i="2"/>
  <c r="L394" i="2"/>
  <c r="L395" i="2"/>
  <c r="L396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17" i="2"/>
  <c r="L18" i="2"/>
  <c r="H168" i="2"/>
  <c r="K168" i="2" s="1"/>
  <c r="H294" i="2"/>
  <c r="K294" i="2" s="1"/>
  <c r="H81" i="2"/>
  <c r="K81" i="2" s="1"/>
  <c r="H410" i="2"/>
  <c r="K410" i="2" s="1"/>
  <c r="H228" i="2"/>
  <c r="K228" i="2" s="1"/>
  <c r="H108" i="2"/>
  <c r="K108" i="2" s="1"/>
  <c r="H109" i="2"/>
  <c r="K109" i="2" s="1"/>
  <c r="H110" i="2"/>
  <c r="K110" i="2" s="1"/>
  <c r="H111" i="2"/>
  <c r="K111" i="2" s="1"/>
  <c r="H106" i="2"/>
  <c r="K106" i="2" s="1"/>
  <c r="H107" i="2"/>
  <c r="K107" i="2" s="1"/>
  <c r="H196" i="2"/>
  <c r="K196" i="2" s="1"/>
  <c r="H195" i="2"/>
  <c r="K195" i="2" s="1"/>
  <c r="H122" i="2"/>
  <c r="K122" i="2" s="1"/>
  <c r="H123" i="2"/>
  <c r="K123" i="2" s="1"/>
  <c r="H94" i="2"/>
  <c r="K94" i="2" s="1"/>
  <c r="H95" i="2"/>
  <c r="K95" i="2" s="1"/>
  <c r="H124" i="2"/>
  <c r="K124" i="2" s="1"/>
  <c r="H125" i="2"/>
  <c r="K125" i="2" s="1"/>
  <c r="H116" i="2"/>
  <c r="K116" i="2" s="1"/>
  <c r="H117" i="2"/>
  <c r="K117" i="2" s="1"/>
  <c r="H104" i="2"/>
  <c r="K104" i="2" s="1"/>
  <c r="H105" i="2"/>
  <c r="K105" i="2" s="1"/>
  <c r="H98" i="2"/>
  <c r="K98" i="2" s="1"/>
  <c r="H99" i="2"/>
  <c r="K99" i="2" s="1"/>
  <c r="H112" i="2"/>
  <c r="K112" i="2" s="1"/>
  <c r="H113" i="2"/>
  <c r="K113" i="2" s="1"/>
  <c r="H75" i="2"/>
  <c r="K75" i="2" s="1"/>
  <c r="H76" i="2"/>
  <c r="K76" i="2" s="1"/>
  <c r="H77" i="2"/>
  <c r="K77" i="2" s="1"/>
  <c r="H218" i="2"/>
  <c r="K218" i="2" s="1"/>
  <c r="H180" i="2"/>
  <c r="K180" i="2" s="1"/>
  <c r="H20" i="2"/>
  <c r="K20" i="2" s="1"/>
  <c r="H70" i="2"/>
  <c r="K70" i="2" s="1"/>
  <c r="H202" i="2"/>
  <c r="K202" i="2" s="1"/>
  <c r="H184" i="2"/>
  <c r="K184" i="2" s="1"/>
  <c r="H183" i="2"/>
  <c r="K183" i="2" s="1"/>
  <c r="H182" i="2"/>
  <c r="K182" i="2" s="1"/>
  <c r="H19" i="2"/>
  <c r="K19" i="2" s="1"/>
  <c r="H278" i="2"/>
  <c r="K278" i="2" s="1"/>
  <c r="H354" i="2"/>
  <c r="K354" i="2" s="1"/>
  <c r="H188" i="2"/>
  <c r="K188" i="2" s="1"/>
  <c r="H177" i="2"/>
  <c r="K177" i="2" s="1"/>
  <c r="H415" i="2"/>
  <c r="K415" i="2" s="1"/>
  <c r="H91" i="2"/>
  <c r="K91" i="2" s="1"/>
  <c r="H175" i="2"/>
  <c r="K175" i="2" s="1"/>
  <c r="H240" i="2"/>
  <c r="K240" i="2" s="1"/>
  <c r="H57" i="2"/>
  <c r="K57" i="2" s="1"/>
  <c r="H79" i="2"/>
  <c r="K79" i="2" s="1"/>
  <c r="H144" i="2"/>
  <c r="K144" i="2" s="1"/>
  <c r="H170" i="2"/>
  <c r="K170" i="2" s="1"/>
  <c r="H397" i="2"/>
  <c r="K397" i="2" s="1"/>
  <c r="H265" i="2"/>
  <c r="K265" i="2" s="1"/>
  <c r="H283" i="2"/>
  <c r="K283" i="2" s="1"/>
  <c r="H130" i="2"/>
  <c r="K130" i="2" s="1"/>
  <c r="H385" i="2"/>
  <c r="K385" i="2" s="1"/>
  <c r="H411" i="2"/>
  <c r="K411" i="2" s="1"/>
  <c r="H276" i="2"/>
  <c r="K276" i="2" s="1"/>
  <c r="H395" i="2"/>
  <c r="K395" i="2" s="1"/>
  <c r="H263" i="2"/>
  <c r="K263" i="2" s="1"/>
  <c r="H190" i="2"/>
  <c r="K190" i="2" s="1"/>
  <c r="H383" i="2"/>
  <c r="K383" i="2" s="1"/>
  <c r="H393" i="2"/>
  <c r="K393" i="2" s="1"/>
  <c r="H38" i="2"/>
  <c r="K38" i="2" s="1"/>
  <c r="H42" i="2"/>
  <c r="K42" i="2" s="1"/>
  <c r="H172" i="2"/>
  <c r="K172" i="2" s="1"/>
  <c r="H140" i="2"/>
  <c r="K140" i="2" s="1"/>
  <c r="H141" i="2"/>
  <c r="K141" i="2" s="1"/>
  <c r="H164" i="2"/>
  <c r="K164" i="2" s="1"/>
  <c r="H419" i="2"/>
  <c r="K419" i="2" s="1"/>
  <c r="H55" i="2"/>
  <c r="K55" i="2" s="1"/>
  <c r="H54" i="2"/>
  <c r="K54" i="2" s="1"/>
  <c r="H253" i="2"/>
  <c r="K253" i="2" s="1"/>
  <c r="H403" i="2"/>
  <c r="K403" i="2" s="1"/>
  <c r="H402" i="2"/>
  <c r="K402" i="2" s="1"/>
  <c r="H309" i="2"/>
  <c r="K309" i="2" s="1"/>
  <c r="H308" i="2"/>
  <c r="K308" i="2" s="1"/>
  <c r="H339" i="2"/>
  <c r="K339" i="2" s="1"/>
  <c r="H166" i="2"/>
  <c r="K166" i="2" s="1"/>
  <c r="H373" i="2"/>
  <c r="K373" i="2" s="1"/>
  <c r="H372" i="2"/>
  <c r="K372" i="2" s="1"/>
  <c r="H203" i="2"/>
  <c r="K203" i="2" s="1"/>
  <c r="H128" i="2"/>
  <c r="K128" i="2" s="1"/>
  <c r="H226" i="2"/>
  <c r="K226" i="2" s="1"/>
  <c r="H344" i="2"/>
  <c r="K344" i="2" s="1"/>
  <c r="H346" i="2"/>
  <c r="K346" i="2" s="1"/>
  <c r="H345" i="2"/>
  <c r="K345" i="2" s="1"/>
  <c r="H347" i="2"/>
  <c r="K347" i="2" s="1"/>
  <c r="H348" i="2"/>
  <c r="K348" i="2" s="1"/>
  <c r="H349" i="2"/>
  <c r="K349" i="2" s="1"/>
  <c r="H350" i="2"/>
  <c r="K350" i="2" s="1"/>
  <c r="H352" i="2"/>
  <c r="K352" i="2" s="1"/>
  <c r="H353" i="2"/>
  <c r="K353" i="2" s="1"/>
  <c r="H351" i="2"/>
  <c r="K351" i="2" s="1"/>
  <c r="H268" i="2"/>
  <c r="K268" i="2" s="1"/>
  <c r="H34" i="2"/>
  <c r="K34" i="2" s="1"/>
  <c r="H65" i="2"/>
  <c r="K65" i="2" s="1"/>
  <c r="H274" i="2"/>
  <c r="K274" i="2" s="1"/>
  <c r="H224" i="2"/>
  <c r="K224" i="2" s="1"/>
  <c r="H217" i="2"/>
  <c r="K217" i="2" s="1"/>
  <c r="H387" i="2"/>
  <c r="K387" i="2" s="1"/>
  <c r="H406" i="2"/>
  <c r="K406" i="2" s="1"/>
  <c r="H405" i="2"/>
  <c r="K405" i="2" s="1"/>
  <c r="H153" i="2"/>
  <c r="K153" i="2" s="1"/>
  <c r="H365" i="2"/>
  <c r="K365" i="2" s="1"/>
  <c r="H214" i="2"/>
  <c r="K214" i="2" s="1"/>
  <c r="H32" i="2"/>
  <c r="K32" i="2" s="1"/>
  <c r="H400" i="2"/>
  <c r="K400" i="2" s="1"/>
  <c r="H399" i="2"/>
  <c r="K399" i="2" s="1"/>
  <c r="H222" i="2"/>
  <c r="K222" i="2" s="1"/>
  <c r="H56" i="2"/>
  <c r="K56" i="2" s="1"/>
  <c r="H376" i="2"/>
  <c r="K376" i="2" s="1"/>
  <c r="H375" i="2"/>
  <c r="K375" i="2" s="1"/>
  <c r="H93" i="2"/>
  <c r="K93" i="2" s="1"/>
  <c r="H136" i="2"/>
  <c r="K136" i="2" s="1"/>
  <c r="H48" i="2"/>
  <c r="K48" i="2" s="1"/>
  <c r="H301" i="2"/>
  <c r="K301" i="2" s="1"/>
  <c r="H300" i="2"/>
  <c r="K300" i="2" s="1"/>
  <c r="H220" i="2"/>
  <c r="K220" i="2" s="1"/>
  <c r="H160" i="2"/>
  <c r="K160" i="2" s="1"/>
  <c r="H408" i="2"/>
  <c r="K408" i="2" s="1"/>
  <c r="H251" i="2"/>
  <c r="K251" i="2" s="1"/>
  <c r="H250" i="2"/>
  <c r="K250" i="2" s="1"/>
  <c r="H192" i="2"/>
  <c r="K192" i="2" s="1"/>
  <c r="H149" i="2"/>
  <c r="K149" i="2" s="1"/>
  <c r="H92" i="2"/>
  <c r="K92" i="2" s="1"/>
  <c r="H78" i="2"/>
  <c r="K78" i="2" s="1"/>
  <c r="H31" i="2"/>
  <c r="K31" i="2" s="1"/>
  <c r="H30" i="2"/>
  <c r="K30" i="2" s="1"/>
  <c r="H210" i="2"/>
  <c r="K210" i="2" s="1"/>
  <c r="H186" i="2"/>
  <c r="K186" i="2" s="1"/>
  <c r="H377" i="2"/>
  <c r="K377" i="2" s="1"/>
  <c r="H316" i="2"/>
  <c r="K316" i="2" s="1"/>
  <c r="H318" i="2"/>
  <c r="K318" i="2" s="1"/>
  <c r="H319" i="2"/>
  <c r="K319" i="2" s="1"/>
  <c r="H321" i="2"/>
  <c r="K321" i="2" s="1"/>
  <c r="H320" i="2"/>
  <c r="K320" i="2" s="1"/>
  <c r="H324" i="2"/>
  <c r="K324" i="2" s="1"/>
  <c r="H323" i="2"/>
  <c r="K323" i="2" s="1"/>
  <c r="H325" i="2"/>
  <c r="K325" i="2" s="1"/>
  <c r="H327" i="2"/>
  <c r="K327" i="2" s="1"/>
  <c r="H315" i="2"/>
  <c r="K315" i="2" s="1"/>
  <c r="H26" i="2"/>
  <c r="K26" i="2" s="1"/>
  <c r="H27" i="2"/>
  <c r="K27" i="2" s="1"/>
  <c r="H28" i="2"/>
  <c r="K28" i="2" s="1"/>
  <c r="H271" i="2"/>
  <c r="K271" i="2" s="1"/>
  <c r="H270" i="2"/>
  <c r="K270" i="2" s="1"/>
  <c r="H248" i="2"/>
  <c r="K248" i="2" s="1"/>
  <c r="H247" i="2"/>
  <c r="K247" i="2" s="1"/>
  <c r="H361" i="2"/>
  <c r="K361" i="2" s="1"/>
  <c r="H359" i="2"/>
  <c r="K359" i="2" s="1"/>
  <c r="H363" i="2"/>
  <c r="K363" i="2" s="1"/>
  <c r="H370" i="2"/>
  <c r="K370" i="2" s="1"/>
  <c r="H369" i="2"/>
  <c r="K369" i="2" s="1"/>
  <c r="H232" i="2"/>
  <c r="K232" i="2" s="1"/>
  <c r="H231" i="2"/>
  <c r="K231" i="2" s="1"/>
  <c r="H266" i="2"/>
  <c r="K266" i="2" s="1"/>
  <c r="H281" i="2"/>
  <c r="K281" i="2" s="1"/>
  <c r="H208" i="2"/>
  <c r="K208" i="2" s="1"/>
  <c r="H207" i="2"/>
  <c r="K207" i="2" s="1"/>
  <c r="H193" i="2"/>
  <c r="K193" i="2" s="1"/>
  <c r="H245" i="2"/>
  <c r="K245" i="2" s="1"/>
  <c r="H244" i="2"/>
  <c r="K244" i="2" s="1"/>
  <c r="H158" i="2"/>
  <c r="K158" i="2" s="1"/>
  <c r="H157" i="2"/>
  <c r="K157" i="2" s="1"/>
  <c r="H367" i="2"/>
  <c r="K367" i="2" s="1"/>
  <c r="H298" i="2"/>
  <c r="K298" i="2" s="1"/>
  <c r="H286" i="2"/>
  <c r="K286" i="2" s="1"/>
  <c r="H389" i="2"/>
  <c r="K389" i="2" s="1"/>
  <c r="H212" i="2"/>
  <c r="K212" i="2" s="1"/>
  <c r="H293" i="2"/>
  <c r="K293" i="2" s="1"/>
  <c r="H40" i="2"/>
  <c r="K40" i="2" s="1"/>
  <c r="H258" i="2"/>
  <c r="K258" i="2" s="1"/>
  <c r="H156" i="2"/>
  <c r="K156" i="2" s="1"/>
  <c r="H155" i="2"/>
  <c r="K155" i="2" s="1"/>
  <c r="H151" i="2"/>
  <c r="K151" i="2" s="1"/>
  <c r="H73" i="2"/>
  <c r="K73" i="2" s="1"/>
  <c r="H51" i="2"/>
  <c r="K51" i="2" s="1"/>
  <c r="H45" i="2"/>
  <c r="K45" i="2" s="1"/>
  <c r="H44" i="2"/>
  <c r="K44" i="2" s="1"/>
  <c r="H179" i="2"/>
  <c r="K179" i="2" s="1"/>
  <c r="H62" i="2"/>
  <c r="K62" i="2" s="1"/>
  <c r="H59" i="2"/>
  <c r="K59" i="2" s="1"/>
  <c r="H138" i="2"/>
  <c r="K138" i="2" s="1"/>
  <c r="H53" i="2"/>
  <c r="K53" i="2" s="1"/>
  <c r="H291" i="2"/>
  <c r="K291" i="2" s="1"/>
  <c r="H89" i="2"/>
  <c r="K89" i="2" s="1"/>
  <c r="H146" i="2"/>
  <c r="K146" i="2" s="1"/>
  <c r="H331" i="2"/>
  <c r="K331" i="2" s="1"/>
  <c r="H330" i="2"/>
  <c r="K330" i="2" s="1"/>
  <c r="H413" i="2"/>
  <c r="K413" i="2" s="1"/>
  <c r="H17" i="2"/>
  <c r="K17" i="2" s="1"/>
  <c r="H71" i="2"/>
  <c r="K71" i="2" s="1"/>
  <c r="H72" i="2"/>
  <c r="K72" i="2" s="1"/>
  <c r="H284" i="2"/>
  <c r="K284" i="2" s="1"/>
  <c r="H36" i="2"/>
  <c r="K36" i="2" s="1"/>
  <c r="H242" i="2"/>
  <c r="K242" i="2" s="1"/>
  <c r="H381" i="2"/>
  <c r="K381" i="2" s="1"/>
  <c r="H198" i="2"/>
  <c r="K198" i="2" s="1"/>
  <c r="H173" i="2"/>
  <c r="K173" i="2" s="1"/>
  <c r="H289" i="2"/>
  <c r="K289" i="2" s="1"/>
  <c r="H288" i="2"/>
  <c r="K288" i="2" s="1"/>
  <c r="H162" i="2"/>
  <c r="K162" i="2" s="1"/>
  <c r="H296" i="2"/>
  <c r="K296" i="2" s="1"/>
  <c r="H379" i="2"/>
  <c r="K379" i="2" s="1"/>
  <c r="H417" i="2"/>
  <c r="K417" i="2" s="1"/>
  <c r="H302" i="2"/>
  <c r="K302" i="2" s="1"/>
  <c r="H392" i="2"/>
  <c r="K392" i="2" s="1"/>
  <c r="H391" i="2"/>
  <c r="K391" i="2" s="1"/>
  <c r="H148" i="2"/>
  <c r="K148" i="2" s="1"/>
  <c r="H260" i="2"/>
  <c r="K260" i="2" s="1"/>
  <c r="H333" i="2"/>
  <c r="K333" i="2" s="1"/>
  <c r="H239" i="2"/>
  <c r="K239" i="2" s="1"/>
  <c r="H256" i="2"/>
  <c r="K256" i="2" s="1"/>
  <c r="H255" i="2"/>
  <c r="K255" i="2" s="1"/>
  <c r="H87" i="2"/>
  <c r="K87" i="2" s="1"/>
  <c r="H85" i="2"/>
  <c r="K85" i="2" s="1"/>
  <c r="H84" i="2"/>
  <c r="K84" i="2" s="1"/>
  <c r="H83" i="2"/>
  <c r="K83" i="2" s="1"/>
  <c r="H86" i="2"/>
  <c r="K86" i="2" s="1"/>
  <c r="H262" i="2"/>
  <c r="K262" i="2" s="1"/>
  <c r="H261" i="2"/>
  <c r="K261" i="2" s="1"/>
  <c r="H49" i="2"/>
  <c r="K49" i="2" s="1"/>
  <c r="H24" i="2"/>
  <c r="K24" i="2" s="1"/>
  <c r="H22" i="2"/>
  <c r="K22" i="2" s="1"/>
  <c r="H68" i="2"/>
  <c r="K68" i="2" s="1"/>
  <c r="H328" i="2"/>
  <c r="K328" i="2" s="1"/>
  <c r="H82" i="2"/>
  <c r="K82" i="2" s="1"/>
  <c r="H132" i="2"/>
  <c r="K132" i="2" s="1"/>
  <c r="H23" i="2"/>
  <c r="K23" i="2" s="1"/>
  <c r="H238" i="2"/>
  <c r="K238" i="2" s="1"/>
  <c r="H237" i="2"/>
  <c r="K237" i="2" s="1"/>
  <c r="H236" i="2"/>
  <c r="K236" i="2" s="1"/>
  <c r="H235" i="2"/>
  <c r="K235" i="2" s="1"/>
  <c r="H47" i="2"/>
  <c r="K47" i="2" s="1"/>
  <c r="H46" i="2"/>
  <c r="K46" i="2" s="1"/>
  <c r="H357" i="2"/>
  <c r="K357" i="2" s="1"/>
  <c r="H356" i="2"/>
  <c r="K356" i="2" s="1"/>
  <c r="H336" i="2"/>
  <c r="K336" i="2" s="1"/>
  <c r="H335" i="2"/>
  <c r="K335" i="2" s="1"/>
  <c r="H21" i="2"/>
  <c r="K21" i="2" s="1"/>
  <c r="H200" i="2"/>
  <c r="K200" i="2" s="1"/>
  <c r="H342" i="2"/>
  <c r="K342" i="2" s="1"/>
  <c r="H142" i="2"/>
  <c r="K142" i="2" s="1"/>
  <c r="H234" i="2"/>
  <c r="K234" i="2" s="1"/>
  <c r="H313" i="2"/>
  <c r="K313" i="2" s="1"/>
  <c r="H312" i="2"/>
  <c r="K312" i="2" s="1"/>
  <c r="H311" i="2"/>
  <c r="K311" i="2" s="1"/>
  <c r="H306" i="2"/>
  <c r="K306" i="2" s="1"/>
  <c r="H304" i="2"/>
  <c r="K304" i="2" s="1"/>
  <c r="H215" i="2"/>
  <c r="K215" i="2" s="1"/>
  <c r="H135" i="2"/>
  <c r="K135" i="2" s="1"/>
  <c r="H134" i="2"/>
  <c r="K134" i="2" s="1"/>
  <c r="H205" i="2"/>
  <c r="K205" i="2" s="1"/>
  <c r="H67" i="2"/>
  <c r="K67" i="2" s="1"/>
  <c r="H341" i="2"/>
  <c r="K341" i="2" s="1"/>
  <c r="L262" i="2" l="1"/>
  <c r="L264" i="2"/>
  <c r="L263" i="2"/>
  <c r="E9" i="2"/>
  <c r="E10" i="2" l="1"/>
  <c r="E11" i="2" s="1"/>
</calcChain>
</file>

<file path=xl/sharedStrings.xml><?xml version="1.0" encoding="utf-8"?>
<sst xmlns="http://schemas.openxmlformats.org/spreadsheetml/2006/main" count="2854" uniqueCount="1296">
  <si>
    <t>Imparare a leggere e scrivere con il metodo sillabico - Volumi 1-2</t>
  </si>
  <si>
    <t>Attività di avviamento e consolidamento delle sillabe CV</t>
  </si>
  <si>
    <t>https://www.erickson.it/it/imparare-a-leggere-e-scrivere-con-il-metodo-sillabico-volumi-12</t>
  </si>
  <si>
    <t>KIT1016</t>
  </si>
  <si>
    <t>Kit | Kit (2 Libri + Software)</t>
  </si>
  <si>
    <t>SFW2690</t>
  </si>
  <si>
    <t/>
  </si>
  <si>
    <t>App e Software | Download</t>
  </si>
  <si>
    <t>Prime pratiche di mindfulness</t>
  </si>
  <si>
    <t>Per imparare a prendersi cura di corpo e mente</t>
  </si>
  <si>
    <t>https://www.erickson.it/it/prime-pratiche-di-mindfulness</t>
  </si>
  <si>
    <t>KIT1003</t>
  </si>
  <si>
    <t>Kit | Kit (2 Libri + Web App)</t>
  </si>
  <si>
    <t>SFW2668</t>
  </si>
  <si>
    <t>App e Software | Web App</t>
  </si>
  <si>
    <t>Disfaproblemi digitale</t>
  </si>
  <si>
    <t>90 esercizi per liberarsi della paura della matematica</t>
  </si>
  <si>
    <t>https://www.erickson.it/it/disfaproblemi-digitale</t>
  </si>
  <si>
    <t>Y773D</t>
  </si>
  <si>
    <t>Tastiera digitale</t>
  </si>
  <si>
    <t>Web app per leggere al volo con Pitti</t>
  </si>
  <si>
    <t>https://www.erickson.it/it/leggere-al-volo-con-pitti-tastiera-digitale</t>
  </si>
  <si>
    <t>Y757D</t>
  </si>
  <si>
    <t>Leggere leggere - Volume 1</t>
  </si>
  <si>
    <t>Attività di lettura, ragionamento e comprensione per bambini di 6-8 anni</t>
  </si>
  <si>
    <t>https://www.erickson.it/it/leggere-leggere-volume-1</t>
  </si>
  <si>
    <t>KIT1022</t>
  </si>
  <si>
    <t>Kit | Kit (Libro + Software)</t>
  </si>
  <si>
    <t>SFW2994</t>
  </si>
  <si>
    <t>eDigital Box - Infanzia</t>
  </si>
  <si>
    <t>Percorsi digitali in download per sviluppare i prerequisiti dell’apprendimento alla scuola dell’infanzia</t>
  </si>
  <si>
    <t>https://www.erickson.it/it/edigital-box-infanzia</t>
  </si>
  <si>
    <t>Y645D</t>
  </si>
  <si>
    <t>Y646D</t>
  </si>
  <si>
    <t>App e Software | Pacchetto scuola</t>
  </si>
  <si>
    <t>eDigital Box - Inglese</t>
  </si>
  <si>
    <t>Percorsi digitali in download per la didattica dell'inglese</t>
  </si>
  <si>
    <t>https://www.erickson.it/it/edigital-box-inglese</t>
  </si>
  <si>
    <t>Y643D</t>
  </si>
  <si>
    <t>Y644D</t>
  </si>
  <si>
    <t>eDigital Box - DSA</t>
  </si>
  <si>
    <t>Percorsi digitali in download per il recupero e il potenziamento nei casi di DSA</t>
  </si>
  <si>
    <t>https://www.erickson.it/it/edigital-box-dsa</t>
  </si>
  <si>
    <t>Y641D</t>
  </si>
  <si>
    <t>Y642D</t>
  </si>
  <si>
    <t>Insegnare domani digitale: concorso secondaria</t>
  </si>
  <si>
    <t>Piattaforma multimediale</t>
  </si>
  <si>
    <t>https://www.erickson.it/it/insegnare-domani-digitale-concorso-secondaria</t>
  </si>
  <si>
    <t>Y159</t>
  </si>
  <si>
    <t>Servizi digitali | Accesso piattaforma</t>
  </si>
  <si>
    <t>Insegnare domani digitale: concorso infanzia e primaria</t>
  </si>
  <si>
    <t>https://www.erickson.it/it/insegnare-domani-digitale-concorso-infanzia-e-primaria</t>
  </si>
  <si>
    <t>Y263</t>
  </si>
  <si>
    <t>eDigital Box - Scuola Secondaria di I° grado</t>
  </si>
  <si>
    <t>Percorsi digitali in download per la scuola secondaria di primo grado</t>
  </si>
  <si>
    <t>https://www.erickson.it/it/edigital-box-scuola-secondaria-di-i-grado</t>
  </si>
  <si>
    <t>Y531D</t>
  </si>
  <si>
    <t>Y532D</t>
  </si>
  <si>
    <t>eDigital Box  - Metodo Analogico di Bortolato</t>
  </si>
  <si>
    <t>Percorsi digitali in download per la scuola primaria con Camillo Bortolato</t>
  </si>
  <si>
    <t>https://www.erickson.it/it/edigital-box-metodo-analogico-di-bortolato</t>
  </si>
  <si>
    <t>Y529D</t>
  </si>
  <si>
    <t>Y530D</t>
  </si>
  <si>
    <t>eDigital Box - Storia, geografia, inglese - Primaria</t>
  </si>
  <si>
    <t>Percorsi digitali in download per la didattica disciplinare alla scuola primaria</t>
  </si>
  <si>
    <t>https://www.erickson.it/it/edigital-box-storia-geografia-inglese-primaria</t>
  </si>
  <si>
    <t>Y535D</t>
  </si>
  <si>
    <t>Y536D</t>
  </si>
  <si>
    <t>eDigital Box - Matematica e scienze - Primaria</t>
  </si>
  <si>
    <t>Percorsi digitali in download per la didattica della matematica e delle scienze alla scuola primaria</t>
  </si>
  <si>
    <t>https://www.erickson.it/it/edigital-box-matematica-e-scienze-primaria</t>
  </si>
  <si>
    <t>Y533D</t>
  </si>
  <si>
    <t>Y534D</t>
  </si>
  <si>
    <t>eDigital Box - Difficoltà di linguaggio - Primaria</t>
  </si>
  <si>
    <t>Percorsi digitali in download per affrontare le difficoltà di linguaggio alla scuola primaria</t>
  </si>
  <si>
    <t>https://www.erickson.it/it/edigital-box-difficolta-di-linguaggio-primaria</t>
  </si>
  <si>
    <t>Y527D</t>
  </si>
  <si>
    <t>Y528D</t>
  </si>
  <si>
    <t>eDigital Box - Autismo e disabilità - Primaria</t>
  </si>
  <si>
    <t>Percorsi digitali in download per il recupero e il potenziamento di bambini con disabilità e autismo</t>
  </si>
  <si>
    <t>https://www.erickson.it/it/edigital-box-autismo-e-disabilita-primaria</t>
  </si>
  <si>
    <t>Y525D</t>
  </si>
  <si>
    <t>Y526D</t>
  </si>
  <si>
    <t>eDigital Box - Italiano - Primaria</t>
  </si>
  <si>
    <t>Percorsi digitali in download per la didattica dell' Italiano alla scuola primaria</t>
  </si>
  <si>
    <t>https://www.erickson.it/it/edigital-box-italiano-primaria</t>
  </si>
  <si>
    <t>Y523D</t>
  </si>
  <si>
    <t>Y524D</t>
  </si>
  <si>
    <t>Dida-LABS</t>
  </si>
  <si>
    <t>Attività didattiche personalizzate/individualizzate a distanza | Bisogni Educativi Speciali - Scuola primaria</t>
  </si>
  <si>
    <t>https://www.erickson.it/it/didalabs</t>
  </si>
  <si>
    <t>Y520</t>
  </si>
  <si>
    <t>Servizi digitali | Accesso piattaforma 1 mese</t>
  </si>
  <si>
    <t>Y521</t>
  </si>
  <si>
    <t>Servizi digitali | Accesso piattaforma 12 mesi</t>
  </si>
  <si>
    <t>Y522</t>
  </si>
  <si>
    <t>Servizi digitali | Pacchetto Scuola 12 mesi</t>
  </si>
  <si>
    <t>Le checklist per l’autonomia</t>
  </si>
  <si>
    <t>Materiali per valutare e insegnare le abilità di autonomia nelle disabilità complesse</t>
  </si>
  <si>
    <t>https://www.erickson.it/it/le-checklist-per-lautonomia</t>
  </si>
  <si>
    <t>KIT1013</t>
  </si>
  <si>
    <t>Kit | Kit (Libro + Web App)</t>
  </si>
  <si>
    <t>SFW2681</t>
  </si>
  <si>
    <t>Imparo a... leggere l'orologio</t>
  </si>
  <si>
    <t>https://www.erickson.it/it/imparo-a-leggere-l-orologio</t>
  </si>
  <si>
    <t>S90</t>
  </si>
  <si>
    <t>App e Software | CD-Rom</t>
  </si>
  <si>
    <t>T61</t>
  </si>
  <si>
    <t>Kit | Kit (Libro + Cd-Rom)</t>
  </si>
  <si>
    <t xml:space="preserve">A caccia di parole... in libertà </t>
  </si>
  <si>
    <t xml:space="preserve">Analisi fonetica, arricchimento semantico, difficoltà lessicali e giochi linguistici </t>
  </si>
  <si>
    <t>https://www.erickson.it/it/a-caccia-di-parole-in-liberta</t>
  </si>
  <si>
    <t>X52D</t>
  </si>
  <si>
    <t xml:space="preserve">Costruire le serie </t>
  </si>
  <si>
    <t xml:space="preserve">Percorsi guidati per completare serie logiche di oggetti </t>
  </si>
  <si>
    <t>https://www.erickson.it/it/costruire-le-serie</t>
  </si>
  <si>
    <t>W80D</t>
  </si>
  <si>
    <t xml:space="preserve">La scuola a colori - Parte seconda </t>
  </si>
  <si>
    <t>Percorsi per apprendere e insegnare l'italiano L2</t>
  </si>
  <si>
    <t>https://www.erickson.it/it/la-scuola-a-colori-parte-seconda</t>
  </si>
  <si>
    <t>X56D</t>
  </si>
  <si>
    <t xml:space="preserve">Imparo con il videomodeling Professional </t>
  </si>
  <si>
    <t>Modelli comportamentali per l'apprendimento delle autonomie personali, domestiche e sociali</t>
  </si>
  <si>
    <t>https://www.erickson.it/it/imparo-con-il-videomodeling-professional</t>
  </si>
  <si>
    <t>X758</t>
  </si>
  <si>
    <t>Kit | Kit (Software su chiavetta USB + Guida)</t>
  </si>
  <si>
    <t>X758D</t>
  </si>
  <si>
    <t>APP12</t>
  </si>
  <si>
    <t>App e Software | App (Versione per il professionista)</t>
  </si>
  <si>
    <t>APP11</t>
  </si>
  <si>
    <t>App e Software | App (Versione per la famiglia)</t>
  </si>
  <si>
    <t>A caccia di parole... in (con)testi</t>
  </si>
  <si>
    <t xml:space="preserve">Significati e contesto, sinonimi e contrari, modi di dire, parafrasi e perifrasi </t>
  </si>
  <si>
    <t>https://www.erickson.it/it/a-caccia-di-parole-in-contesti</t>
  </si>
  <si>
    <t>X80D</t>
  </si>
  <si>
    <t>Percorsi di riabilitazione - I disturbi visuocognitivi</t>
  </si>
  <si>
    <t>Strategie e materiali operativi</t>
  </si>
  <si>
    <t>https://www.erickson.it/it/percorsi-di-riabilitazione-i-disturbi-visuocognitivi</t>
  </si>
  <si>
    <t>Y792</t>
  </si>
  <si>
    <t>Y792D</t>
  </si>
  <si>
    <t xml:space="preserve">Stimolazione della percezione uditiva </t>
  </si>
  <si>
    <t>Potenziare l'attenzione sull'ascolto per migliorare le competenze linguistiche</t>
  </si>
  <si>
    <t>https://www.erickson.it/it/stimolazione-della-percezione-uditiva</t>
  </si>
  <si>
    <t>Kit | Kit (Cd-Rom + Guida)</t>
  </si>
  <si>
    <t>Z513D</t>
  </si>
  <si>
    <t>KIT1021</t>
  </si>
  <si>
    <t>Kit | Kit (Software + Guida)</t>
  </si>
  <si>
    <t xml:space="preserve">In viaggio con Reddy </t>
  </si>
  <si>
    <t>Gioca e impara con l'inglese</t>
  </si>
  <si>
    <t>https://www.erickson.it/it/in-viaggio-con-reddy</t>
  </si>
  <si>
    <t>Z510</t>
  </si>
  <si>
    <t>Z510D</t>
  </si>
  <si>
    <t xml:space="preserve">Impariamo l'inglese con la LIM 2 </t>
  </si>
  <si>
    <t>Attività per il secondo biennio della scuola primaria</t>
  </si>
  <si>
    <t>https://www.erickson.it/it/impariamo-l-inglese-con-la-lim-2</t>
  </si>
  <si>
    <t>Z677</t>
  </si>
  <si>
    <t>Z677D</t>
  </si>
  <si>
    <t xml:space="preserve">Tutti bravi con Olga! </t>
  </si>
  <si>
    <t>Gioca e impara con le regole sociali</t>
  </si>
  <si>
    <t>https://www.erickson.it/it/tutti-bravi-con-olga</t>
  </si>
  <si>
    <t>Z579</t>
  </si>
  <si>
    <t>Z579D</t>
  </si>
  <si>
    <t xml:space="preserve">Donato, inventore sbadato </t>
  </si>
  <si>
    <t>Gioca e impara con le abilità logiche</t>
  </si>
  <si>
    <t>https://www.erickson.it/it/donato-inventore-sbadato</t>
  </si>
  <si>
    <t>Z540D</t>
  </si>
  <si>
    <t xml:space="preserve">Impariamo l'inglese con la LIM 1 </t>
  </si>
  <si>
    <t>Attività per il primo biennio della scuola primaria</t>
  </si>
  <si>
    <t>https://www.erickson.it/it/impariamo-l-inglese-con-la-lim-1</t>
  </si>
  <si>
    <t>Z509</t>
  </si>
  <si>
    <t>Z509D</t>
  </si>
  <si>
    <t xml:space="preserve">L'incantesimo di Rocco </t>
  </si>
  <si>
    <t>Gioca e impara con le abilità visivo-uditive</t>
  </si>
  <si>
    <t>https://www.erickson.it/it/l-incantesimo-di-rocco</t>
  </si>
  <si>
    <t>Z433</t>
  </si>
  <si>
    <t>Z433D</t>
  </si>
  <si>
    <t xml:space="preserve">Che memoria… spaziale! </t>
  </si>
  <si>
    <t xml:space="preserve">Attività e giochi di allenamento </t>
  </si>
  <si>
    <t>https://www.erickson.it/it/che-memoria-spaziale</t>
  </si>
  <si>
    <t>Z432</t>
  </si>
  <si>
    <t>Z432D</t>
  </si>
  <si>
    <t>Discalculia trainer</t>
  </si>
  <si>
    <t>Attività di potenziamento delle abilità e recupero delle difficoltà di calcolo</t>
  </si>
  <si>
    <t>https://www.erickson.it/it/discalculia-trainer</t>
  </si>
  <si>
    <t>Y791</t>
  </si>
  <si>
    <t>Y791D</t>
  </si>
  <si>
    <t xml:space="preserve">Giochi per l'arricchimento lessicale con la LIM </t>
  </si>
  <si>
    <t>Attività per la scuola primaria</t>
  </si>
  <si>
    <t>https://www.erickson.it/it/giochi-per-l-arricchimento-lessicale-con-la-lim</t>
  </si>
  <si>
    <t>Z544</t>
  </si>
  <si>
    <t>Z544D</t>
  </si>
  <si>
    <t xml:space="preserve">Imparare e giocare con la tavola pitagorica e la LIM </t>
  </si>
  <si>
    <t>Attività con le moltiplicazioni per la scuola primaria</t>
  </si>
  <si>
    <t>https://www.erickson.it/it/imparare-e-giocare-con-la-tavola-pitagorica-e-la-lim</t>
  </si>
  <si>
    <t>Z543</t>
  </si>
  <si>
    <t>Z543D</t>
  </si>
  <si>
    <t xml:space="preserve">Sviluppare l'intelligenza numerica 3 </t>
  </si>
  <si>
    <t>Attività e giochi sui numeri e sulle 4 operazioni</t>
  </si>
  <si>
    <t>https://www.erickson.it/it/sviluppare-l-intelligenza-numerica-3</t>
  </si>
  <si>
    <t>Z539</t>
  </si>
  <si>
    <t>Z539D</t>
  </si>
  <si>
    <t xml:space="preserve">Nel mondo dei numeri e delle operazioni 3 </t>
  </si>
  <si>
    <t>Problemi di numeri - Multipli, divisori e numeri primi - Storia dei numeri</t>
  </si>
  <si>
    <t>https://www.erickson.it/it/nel-mondo-dei-numeri-e-delle-operazioni-3</t>
  </si>
  <si>
    <t>Z351D</t>
  </si>
  <si>
    <t xml:space="preserve">Piero e il mistero del luna park </t>
  </si>
  <si>
    <t>Gioca e impara con le abilità logico-matematiche</t>
  </si>
  <si>
    <t>https://www.erickson.it/it/piero-e-il-mistero-del-luna-park</t>
  </si>
  <si>
    <t>Z633D</t>
  </si>
  <si>
    <t xml:space="preserve">Fiabe e favole per imparare l'inglese con la LIM </t>
  </si>
  <si>
    <t>Attività di comprensione, grammatica e lessico</t>
  </si>
  <si>
    <t>https://www.erickson.it/it/fiabe-e-favole-per-imparare-l-inglese-con-la-lim</t>
  </si>
  <si>
    <t>Z359</t>
  </si>
  <si>
    <t>Z359D</t>
  </si>
  <si>
    <t xml:space="preserve">Sviluppare le abilità sintattiche </t>
  </si>
  <si>
    <t xml:space="preserve">Attività di prevenzione e trattamento con la </t>
  </si>
  <si>
    <t>https://www.erickson.it/it/sviluppare-le-abilita-sintattiche</t>
  </si>
  <si>
    <t>Z913</t>
  </si>
  <si>
    <t>Z913D</t>
  </si>
  <si>
    <t xml:space="preserve">Teo e i libri scomparsi </t>
  </si>
  <si>
    <t>Gioca e impara con i prerequisiti di lettura</t>
  </si>
  <si>
    <t>https://www.erickson.it/it/teo-e-i-libri-scomparsi</t>
  </si>
  <si>
    <t>Z678</t>
  </si>
  <si>
    <t>Z678D</t>
  </si>
  <si>
    <t xml:space="preserve">Percorsi di lettura con la LIM </t>
  </si>
  <si>
    <t>Costruire attività per l'avviamento alla lettura di parole e alla comprensione di frasi e testi</t>
  </si>
  <si>
    <t>https://www.erickson.it/it/percorsi-di-lettura-con-la-lim</t>
  </si>
  <si>
    <t>Z634</t>
  </si>
  <si>
    <t>Z634D</t>
  </si>
  <si>
    <t xml:space="preserve">Sviluppare l'intelligenza numerica 2 </t>
  </si>
  <si>
    <t>Attività e giochi su conteggio, quantità e calcolo</t>
  </si>
  <si>
    <t>https://www.erickson.it/it/sviluppare-l-intelligenza-numerica-2</t>
  </si>
  <si>
    <t>Z385</t>
  </si>
  <si>
    <t>Z385D</t>
  </si>
  <si>
    <t xml:space="preserve">My First Word Games </t>
  </si>
  <si>
    <t>Giochi con le immagini per apprendere il vocabolario inglese di base</t>
  </si>
  <si>
    <t>Redazione Erickson (Curatore)</t>
  </si>
  <si>
    <t>https://www.erickson.it/it/my-first-word-games</t>
  </si>
  <si>
    <t>Z293</t>
  </si>
  <si>
    <t>Z293D</t>
  </si>
  <si>
    <t xml:space="preserve">In volo con la matematica </t>
  </si>
  <si>
    <t>Imparare con le mani</t>
  </si>
  <si>
    <t>https://www.erickson.it/it/in-volo-con-la-matematica</t>
  </si>
  <si>
    <t>X959</t>
  </si>
  <si>
    <t>X959D</t>
  </si>
  <si>
    <t xml:space="preserve">Sviluppare le abilità di letto-scrittura 3 </t>
  </si>
  <si>
    <t>Attività di consolidamento su lettere, sillabe, parole, digrammi/trigrammi e doppie</t>
  </si>
  <si>
    <t>https://www.erickson.it/it/sviluppare-le-abilita-di-lettoscrittura-3</t>
  </si>
  <si>
    <t>Z179</t>
  </si>
  <si>
    <t>Z179D</t>
  </si>
  <si>
    <t xml:space="preserve">Sviluppare l'intelligenza numerica 1 </t>
  </si>
  <si>
    <t>Attività e giochi con i numeri fino a 10</t>
  </si>
  <si>
    <t>https://www.erickson.it/it/sviluppare-l-intelligenza-numerica-1</t>
  </si>
  <si>
    <t>Z223</t>
  </si>
  <si>
    <t>Z223D</t>
  </si>
  <si>
    <t>Analisi grammaticale e logica con la LIM</t>
  </si>
  <si>
    <t>Strumenti e attività per l'apprendimento intuitivo con il metodo analogico</t>
  </si>
  <si>
    <t>https://www.erickson.it/it/analisi-grammaticale-e-logica-con-la-lim</t>
  </si>
  <si>
    <t>Z357</t>
  </si>
  <si>
    <t>Z357D</t>
  </si>
  <si>
    <t xml:space="preserve">Apprendere con il metodo analogico e la LIM 2  </t>
  </si>
  <si>
    <t>Il calcolo scritto nella scuola primaria: le quattro operazioni</t>
  </si>
  <si>
    <t>https://www.erickson.it/it/apprendere-con-il-metodo-analogico-e-la-lim-2</t>
  </si>
  <si>
    <t>Z574</t>
  </si>
  <si>
    <t>Z574D</t>
  </si>
  <si>
    <t>Impariamo l'analisi del periodo</t>
  </si>
  <si>
    <t>Attività per esplorare la struttura del periodo e le proposizioni</t>
  </si>
  <si>
    <t>https://www.erickson.it/it/impariamo-l-analisi-del-periodo</t>
  </si>
  <si>
    <t>Z122D</t>
  </si>
  <si>
    <t>GiADA</t>
  </si>
  <si>
    <t>Individuazione precoce delle Difficoltà e dei Disturbi di Apprendimento (DSA) a scuola</t>
  </si>
  <si>
    <t>https://www.erickson.it/it/giada</t>
  </si>
  <si>
    <t>X803</t>
  </si>
  <si>
    <t>Servizi digitali | Una classe per ambito + Laboratori</t>
  </si>
  <si>
    <t>X804</t>
  </si>
  <si>
    <t>Servizi digitali | Pacchetto Scuola</t>
  </si>
  <si>
    <t xml:space="preserve">I numeri e le 4 operazioni con la LIM </t>
  </si>
  <si>
    <t>Attività per il riconoscimento di quantità e l'automatizzazione del calcolo</t>
  </si>
  <si>
    <t>https://www.erickson.it/it/i-numeri-e-le-4-operazioni-con-la-lim</t>
  </si>
  <si>
    <t>X443</t>
  </si>
  <si>
    <t>X443D</t>
  </si>
  <si>
    <t>Una matematica da favola - Livello 1 - Scuola Primaria</t>
  </si>
  <si>
    <t>Percorsi narrativi per superare le difficoltà nell’apprendimento dei concetti matematici</t>
  </si>
  <si>
    <t>https://www.erickson.it/it/una-matematica-da-favola-livello-1-scuola-primaria</t>
  </si>
  <si>
    <t>KIT1005</t>
  </si>
  <si>
    <t>SFW2691</t>
  </si>
  <si>
    <t>Caccia ai numeri - Software</t>
  </si>
  <si>
    <t>Attività su valore posizionale, composizione, scomposizione e calcolo</t>
  </si>
  <si>
    <t>https://www.erickson.it/it/caccia-ai-numeri-software</t>
  </si>
  <si>
    <t>X396</t>
  </si>
  <si>
    <t>X396D</t>
  </si>
  <si>
    <t>Matematica in allegria - Classe prima</t>
  </si>
  <si>
    <t>Schede operative, giochi e attività per la scuola primaria</t>
  </si>
  <si>
    <t>https://www.erickson.it/it/matematica-in-allegria-classe-prima</t>
  </si>
  <si>
    <t>KIT1002</t>
  </si>
  <si>
    <t>SFW2708</t>
  </si>
  <si>
    <t>Tabelline che passione!</t>
  </si>
  <si>
    <t>https://www.erickson.it/it/tabelline-che-passione</t>
  </si>
  <si>
    <t>X350</t>
  </si>
  <si>
    <t>X350D</t>
  </si>
  <si>
    <t>Pronti per la scuola primaria</t>
  </si>
  <si>
    <t>Schede e attività per sviluppare la percezione uditiva-visiva e le competenze metafonologiche, semantiche e grafomotorie</t>
  </si>
  <si>
    <t>https://www.erickson.it/it/pronti-per-la-scuola-primaria</t>
  </si>
  <si>
    <t>X398</t>
  </si>
  <si>
    <t>X399</t>
  </si>
  <si>
    <t>X398D</t>
  </si>
  <si>
    <t xml:space="preserve">Scrivere veloci con la tastiera </t>
  </si>
  <si>
    <t>Nuovo programma di giochi per imparare a digitare con 10 dita</t>
  </si>
  <si>
    <t>https://www.erickson.it/it/scrivere-veloci-con-la-tastiera</t>
  </si>
  <si>
    <t>Z225</t>
  </si>
  <si>
    <t>Z225D</t>
  </si>
  <si>
    <t xml:space="preserve">I numeri e lo spazio con la LIM </t>
  </si>
  <si>
    <t>Strumenti visuospaziali per il conteggio, primi calcoli e tabelline</t>
  </si>
  <si>
    <t>https://www.erickson.it/it/i-numeri-e-lo-spazio-con-la-lim</t>
  </si>
  <si>
    <t>X706</t>
  </si>
  <si>
    <t>Kit | Kit (Libro + CD-Rom + Strumento)</t>
  </si>
  <si>
    <t>X265D</t>
  </si>
  <si>
    <t>Sviluppare i prerequisiti per la scuola primaria - Volume 2</t>
  </si>
  <si>
    <t>Nuovi giochi e attività su attenzione, logica, linguaggio, pregrafismo, precalcolo e orientamento spazio-temporale</t>
  </si>
  <si>
    <t>https://www.erickson.it/it/sviluppare-i-prerequisiti-per-la-scuola-primaria-volume-2</t>
  </si>
  <si>
    <t>X266</t>
  </si>
  <si>
    <t>X269</t>
  </si>
  <si>
    <t>X266D</t>
  </si>
  <si>
    <t>L'ABC delle mie emozioni - 4-7 anni</t>
  </si>
  <si>
    <t>Programma di alfabetizzazione socio-affettiva secondo il metodo REBT</t>
  </si>
  <si>
    <t>https://www.erickson.it/it/l-abc-delle-mie-emozioni-47-anni</t>
  </si>
  <si>
    <t>X353</t>
  </si>
  <si>
    <t>X349D</t>
  </si>
  <si>
    <t>Esercitarsi in... grammatica</t>
  </si>
  <si>
    <t>Percorsi facilitati per la scuola primaria e secondaria di primo grado</t>
  </si>
  <si>
    <t>https://www.erickson.it/it/esercitarsi-in-grammatica</t>
  </si>
  <si>
    <t>SFW2689</t>
  </si>
  <si>
    <t>KIT1001</t>
  </si>
  <si>
    <t>Le difficoltà ortografiche - Volume 4</t>
  </si>
  <si>
    <t>Attività sulle doppie e su altri errori non fonologici</t>
  </si>
  <si>
    <t>https://www.erickson.it/it/le-difficolta-ortografiche-volume-4</t>
  </si>
  <si>
    <t>X313D</t>
  </si>
  <si>
    <t>X314</t>
  </si>
  <si>
    <t>SOFIA ICF -  compilazione PDP</t>
  </si>
  <si>
    <t>Piattaforma online per la compilazione facilitata di PEI e PDP</t>
  </si>
  <si>
    <t>https://www.erickson.it/it/sofia-compilazione-pdp</t>
  </si>
  <si>
    <t>X277</t>
  </si>
  <si>
    <t>Servizi digitali | Accesso piattaforma - 1 PDP</t>
  </si>
  <si>
    <t>X279</t>
  </si>
  <si>
    <t>Servizi digitali | Accesso piattaforma - 10 PDP</t>
  </si>
  <si>
    <t>X278</t>
  </si>
  <si>
    <t>Servizi digitali | Accesso piattaforma - 5 PDP</t>
  </si>
  <si>
    <t>X280</t>
  </si>
  <si>
    <t>Servizi digitali | Accesso piattaforma - 20 PDP</t>
  </si>
  <si>
    <t>X281</t>
  </si>
  <si>
    <t>Servizi digitali | Accesso piattaforma - 50 PDP</t>
  </si>
  <si>
    <t>SOFIA ICF - compilazione PEI</t>
  </si>
  <si>
    <t>https://www.erickson.it/it/sofia-compilazione-pei</t>
  </si>
  <si>
    <t>X272</t>
  </si>
  <si>
    <t>Servizi digitali | Accesso piattaforma - 1 PEI</t>
  </si>
  <si>
    <t>X273</t>
  </si>
  <si>
    <t>Servizi digitali | Accesso piattaforma - 5 PEI</t>
  </si>
  <si>
    <t>X275</t>
  </si>
  <si>
    <t>Servizi digitali | Accesso piattaforma - 20 PEI</t>
  </si>
  <si>
    <t>X276</t>
  </si>
  <si>
    <t>Servizi digitali | Accesso piattaforma - 50 PEI</t>
  </si>
  <si>
    <t>X274</t>
  </si>
  <si>
    <t>Servizi digitali | Accesso piattaforma - 10 PEI</t>
  </si>
  <si>
    <t>Nel paese di Grammatica</t>
  </si>
  <si>
    <t>Giochi e attività per la seconda e terza classe della scuola primaria: verbo, aggettivo, nome e altre parti del discorso</t>
  </si>
  <si>
    <t>https://www.erickson.it/it/nel-paese-di-grammatica</t>
  </si>
  <si>
    <t>X351</t>
  </si>
  <si>
    <t>X347D</t>
  </si>
  <si>
    <t>Allenare la concentrazione - Volume 2</t>
  </si>
  <si>
    <t>Giochi e attività per la  terza, quarta e quinta classe della scuola primaria</t>
  </si>
  <si>
    <t>https://www.erickson.it/it/allenare-la-concentrazione-volume-2</t>
  </si>
  <si>
    <t>X229</t>
  </si>
  <si>
    <t>X223D</t>
  </si>
  <si>
    <t xml:space="preserve">Comunicazione aumentativa e apprendimento della letto-scrittura 2 </t>
  </si>
  <si>
    <t>Percorsi operativi per bambini con disturbi dello spettro autistico</t>
  </si>
  <si>
    <t>https://www.erickson.it/it/comunicazione-aumentativa-e-apprendimento-della-lettoscrittura-2</t>
  </si>
  <si>
    <t>Z934</t>
  </si>
  <si>
    <t>Z934D</t>
  </si>
  <si>
    <t xml:space="preserve">Pato e Mila diventano grandi </t>
  </si>
  <si>
    <t>Gioca e impara a diventare autonomo</t>
  </si>
  <si>
    <t>https://www.erickson.it/it/pato-e-mila-diventano-grandi</t>
  </si>
  <si>
    <t>X102</t>
  </si>
  <si>
    <t>X102D</t>
  </si>
  <si>
    <t>Le difficoltà ortografiche - Volume 3</t>
  </si>
  <si>
    <t>Attività ed esercizi sui gruppi consonantici</t>
  </si>
  <si>
    <t>https://www.erickson.it/it/le-difficolta-ortografiche-volume-3</t>
  </si>
  <si>
    <t>X141D</t>
  </si>
  <si>
    <t>KIT1010</t>
  </si>
  <si>
    <t>Le carte delle doppie</t>
  </si>
  <si>
    <t>Giochi e attività per lo sviluppo delle competenze ortografiche</t>
  </si>
  <si>
    <t>https://www.erickson.it/it/le-carte-delle-doppie</t>
  </si>
  <si>
    <t>X348D</t>
  </si>
  <si>
    <t>Sviluppare le competenze pragmatiche - Volume 1</t>
  </si>
  <si>
    <t>Schede e attività per il recupero e il potenziamento del linguaggio</t>
  </si>
  <si>
    <t>https://www.erickson.it/it/sviluppare-le-competenze-pragmatiche-volume-1</t>
  </si>
  <si>
    <t>X171</t>
  </si>
  <si>
    <t>X170D</t>
  </si>
  <si>
    <t>Tabelline e difficoltà aritmetiche</t>
  </si>
  <si>
    <t>Attività per la prevenzione e il trattamento</t>
  </si>
  <si>
    <t>https://www.erickson.it/it/tabelline-e-difficolta-aritmetiche</t>
  </si>
  <si>
    <t>X529</t>
  </si>
  <si>
    <t>X530</t>
  </si>
  <si>
    <t>X529D</t>
  </si>
  <si>
    <t>Giochiamo con i fonemi</t>
  </si>
  <si>
    <t>Attività e giochi per il consolidamento delle abilità fono-articolatorie</t>
  </si>
  <si>
    <t>Logopedista</t>
  </si>
  <si>
    <t>https://www.erickson.it/it/giochiamo-con-i-fonemi</t>
  </si>
  <si>
    <t>X168D</t>
  </si>
  <si>
    <t>KIT1009</t>
  </si>
  <si>
    <t>Storie facili per suoni difficili</t>
  </si>
  <si>
    <t>Attività di lettura per favorire lo sviluppo del linguaggio</t>
  </si>
  <si>
    <t>https://www.erickson.it/it/storie-facili-per-suoni-difficili</t>
  </si>
  <si>
    <t>X167</t>
  </si>
  <si>
    <t>X166D</t>
  </si>
  <si>
    <t>L'apprendista lettore</t>
  </si>
  <si>
    <t>Percorsi di avviamento alla comprensione del testo</t>
  </si>
  <si>
    <t>https://www.erickson.it/it/l-apprendista-lettore</t>
  </si>
  <si>
    <t>X224D</t>
  </si>
  <si>
    <t>Allenare la concentrazione - Volume 1</t>
  </si>
  <si>
    <t>Giochi e attività per la prima e seconda classe della scuola primaria</t>
  </si>
  <si>
    <t>https://www.erickson.it/it/allenare-la-concentrazione-volume-1</t>
  </si>
  <si>
    <t>X228</t>
  </si>
  <si>
    <t>X222D</t>
  </si>
  <si>
    <t>Sviluppare l'intelligenza per la scuola primaria</t>
  </si>
  <si>
    <t>Giochi e attività di potenziamento cognitivo dai 5 anni</t>
  </si>
  <si>
    <t>https://www.erickson.it/it/sviluppare-l-intelligenza-per-la-scuola-primaria</t>
  </si>
  <si>
    <t>X128</t>
  </si>
  <si>
    <t>X131</t>
  </si>
  <si>
    <t>X128D</t>
  </si>
  <si>
    <t>Le difficoltà ortografiche - Volume 2</t>
  </si>
  <si>
    <t>Attività sui fonemi simili: f-v, p-b, t-d, c-g</t>
  </si>
  <si>
    <t>https://www.erickson.it/it/le-difficolta-ortografiche-volume-2</t>
  </si>
  <si>
    <t>X133</t>
  </si>
  <si>
    <t>X101D</t>
  </si>
  <si>
    <t>Capire le metafore e i modi di dire</t>
  </si>
  <si>
    <t>Attività di recupero del linguaggio pragmatico</t>
  </si>
  <si>
    <t>https://www.erickson.it/it/capire-le-metafore-e-i-modi-di-dire</t>
  </si>
  <si>
    <t>X103D</t>
  </si>
  <si>
    <t xml:space="preserve">Sviluppare le abilità cognitive nell'infanzia </t>
  </si>
  <si>
    <t>Giochi e attività per bambini dai 3 ai 6 anni</t>
  </si>
  <si>
    <t>https://www.erickson.it/it/sviluppare-le-abilita-cognitive-nell-infanzia</t>
  </si>
  <si>
    <t>Z905</t>
  </si>
  <si>
    <t>Z905D</t>
  </si>
  <si>
    <t>Easy LIM</t>
  </si>
  <si>
    <t>Strumento per l'apprendimento collaborativo con la Lavagna Interattiva Mutimediale</t>
  </si>
  <si>
    <t>https://www.erickson.it/it/easy-lim</t>
  </si>
  <si>
    <t>Z916D</t>
  </si>
  <si>
    <t>Geometria con la carta - Volume 1</t>
  </si>
  <si>
    <t>Dalle 7 pieghe fondamentali alle figure geometriche</t>
  </si>
  <si>
    <t>https://www.erickson.it/it/geometria-con-la-carta-volume-1</t>
  </si>
  <si>
    <t>Z863</t>
  </si>
  <si>
    <t>Z862D</t>
  </si>
  <si>
    <t xml:space="preserve">Autismo e competenze cognitivo-emotive </t>
  </si>
  <si>
    <t>Valutare e potenziare le capacità di riconoscere le emozioni e inferire gli stati mentali dell'altro</t>
  </si>
  <si>
    <t>https://www.erickson.it/it/autismo-e-competenze-cognitivoemotive</t>
  </si>
  <si>
    <t>Q96D</t>
  </si>
  <si>
    <t xml:space="preserve">Primi voli </t>
  </si>
  <si>
    <t>Apprendere con il metodo analogico nella scuola dell'infanzia</t>
  </si>
  <si>
    <t>https://www.erickson.it/it/primi-voli</t>
  </si>
  <si>
    <t>X315</t>
  </si>
  <si>
    <t>X315D</t>
  </si>
  <si>
    <t>Le difficoltà ortografiche - Volume 1</t>
  </si>
  <si>
    <t>Attività su digrammi e trigrammi</t>
  </si>
  <si>
    <t>https://www.erickson.it/it/le-difficolta-ortografiche-volume-1</t>
  </si>
  <si>
    <t>X104</t>
  </si>
  <si>
    <t>Z943D</t>
  </si>
  <si>
    <t>Grammatica valenziale alla scuola primaria</t>
  </si>
  <si>
    <t>Schede e percorsi dalla prima alla quinta</t>
  </si>
  <si>
    <t>https://www.erickson.it/it/grammatica-valenziale-alla-scuola-primaria</t>
  </si>
  <si>
    <t>X734</t>
  </si>
  <si>
    <t>Kit | Kit (Libro + Software su chiavetta USB)</t>
  </si>
  <si>
    <t>X734D</t>
  </si>
  <si>
    <t>Tachistoscopio SUITE</t>
  </si>
  <si>
    <t>Strumenti di intervento per le difficoltà di lettura</t>
  </si>
  <si>
    <t>https://www.erickson.it/it/tachistoscopio-suite</t>
  </si>
  <si>
    <t>KIT1007</t>
  </si>
  <si>
    <t>SFW2667</t>
  </si>
  <si>
    <t xml:space="preserve">Orazio, un pasticciere nello spazio </t>
  </si>
  <si>
    <t>Gioca e impara con le abilità di precalcolo</t>
  </si>
  <si>
    <t>https://www.erickson.it/it/orazio-un-pasticciere-nello-spazio</t>
  </si>
  <si>
    <t>Z828</t>
  </si>
  <si>
    <t>Matematica al volo in terza con la LIM</t>
  </si>
  <si>
    <t>La linea del 1000</t>
  </si>
  <si>
    <t>https://www.erickson.it/it/matematica-al-volo-in-terza-con-la-lim</t>
  </si>
  <si>
    <t>X952</t>
  </si>
  <si>
    <t>X951</t>
  </si>
  <si>
    <t>X952D</t>
  </si>
  <si>
    <t>Infiniti giochi di parole</t>
  </si>
  <si>
    <t>Attività di decodifica per bambini con difficoltà di lettura</t>
  </si>
  <si>
    <t>https://www.erickson.it/it/infiniti-giochi-di-parole</t>
  </si>
  <si>
    <t>Z870D</t>
  </si>
  <si>
    <t>Giochi... amo con le scienze - Scuola primaria</t>
  </si>
  <si>
    <t>Giochi e attività per imparare con un approccio logico-divertente</t>
  </si>
  <si>
    <t>https://www.erickson.it/it/giochi-amo-con-le-scienze-scuola-primaria</t>
  </si>
  <si>
    <t>Z865D</t>
  </si>
  <si>
    <t>Z958</t>
  </si>
  <si>
    <t>Doppie in gioco</t>
  </si>
  <si>
    <t>Attività sulle difficoltà ortografiche per bambini dagli 8 agli 11 anni</t>
  </si>
  <si>
    <t>https://www.erickson.it/it/doppie-in-gioco</t>
  </si>
  <si>
    <t>Z856D</t>
  </si>
  <si>
    <t>Difficoltà articolatorie e fonologiche</t>
  </si>
  <si>
    <t>Imparo giocando con il Castello Parlante</t>
  </si>
  <si>
    <t>https://www.erickson.it/it/difficolta-articolatorie-e-fonologiche</t>
  </si>
  <si>
    <t>Z904D</t>
  </si>
  <si>
    <t>Alla scoperta delle parole</t>
  </si>
  <si>
    <t>Attività metafonologiche, semantico-lessicali e narrative per l'avviamento alla letto-scrittura</t>
  </si>
  <si>
    <t>https://www.erickson.it/it/alla-scoperta-delle-parole</t>
  </si>
  <si>
    <t>Z803</t>
  </si>
  <si>
    <t>Z803D</t>
  </si>
  <si>
    <t>Scrivere Testi Facilmente</t>
  </si>
  <si>
    <t>Tutor multimediale per la produzione del testo scritto</t>
  </si>
  <si>
    <t>https://www.erickson.it/it/scrivere-testi-facilmente</t>
  </si>
  <si>
    <t>Z781</t>
  </si>
  <si>
    <t xml:space="preserve">Giacomino e il tempo perduto </t>
  </si>
  <si>
    <t>Gioca e impara con l'orologio, la settimana, i mesi e l'anno</t>
  </si>
  <si>
    <t>https://www.erickson.it/it/giacomino-e-il-tempo-perduto</t>
  </si>
  <si>
    <t>Z769</t>
  </si>
  <si>
    <t>Laboratorio verbi</t>
  </si>
  <si>
    <t>Fiabe e attività per la scuola primaria</t>
  </si>
  <si>
    <t>https://www.erickson.it/it/laboratorio-verbi</t>
  </si>
  <si>
    <t>Z875</t>
  </si>
  <si>
    <t>Z804D</t>
  </si>
  <si>
    <t>Imparo l'ortografia e la punteggiatura</t>
  </si>
  <si>
    <t>https://www.erickson.it/it/imparo-l-ortografia-e-la-punteggiatura</t>
  </si>
  <si>
    <t>Z826</t>
  </si>
  <si>
    <t>Z773D</t>
  </si>
  <si>
    <t>Sviluppare le abilità di comprensione e narrazione</t>
  </si>
  <si>
    <t>Prevenzione e recupero delle difficoltà di linguaggio</t>
  </si>
  <si>
    <t>https://www.erickson.it/it/sviluppare-le-abilita-di-comprensione-e-narrazione</t>
  </si>
  <si>
    <t>Z786</t>
  </si>
  <si>
    <t>Z741D</t>
  </si>
  <si>
    <t>RECUPERO IN... Abilità di scrittura 1</t>
  </si>
  <si>
    <t>Dal pregrafismo alla composizione di parole</t>
  </si>
  <si>
    <t>https://www.erickson.it/it/recupero-in-abilita-di-scrittura-1</t>
  </si>
  <si>
    <t>Z746</t>
  </si>
  <si>
    <t>Z698D</t>
  </si>
  <si>
    <t>RECUPERO IN... Abilità di scrittura 2</t>
  </si>
  <si>
    <t>Dall'analisi della parola alla composizione della frase</t>
  </si>
  <si>
    <t>https://www.erickson.it/it/recupero-in-abilita-di-scrittura-2</t>
  </si>
  <si>
    <t>Z699D</t>
  </si>
  <si>
    <t>RECUPERO IN... Abilità visuo-spaziali</t>
  </si>
  <si>
    <t>Percorsi e attività per la scuola primaria e secondaria di primo grado</t>
  </si>
  <si>
    <t>https://www.erickson.it/it/recupero-in-abilita-visuospaziali</t>
  </si>
  <si>
    <t>Z700D</t>
  </si>
  <si>
    <t>RECUPERO IN... Comprensione del testo</t>
  </si>
  <si>
    <t>Percorsi e attività per la scuola primaria</t>
  </si>
  <si>
    <t>https://www.erickson.it/it/recupero-in-comprensione-del-testo</t>
  </si>
  <si>
    <t>Z749</t>
  </si>
  <si>
    <t>Z701</t>
  </si>
  <si>
    <t>Z701D</t>
  </si>
  <si>
    <t>RECUPERO IN... Difficoltà ortografiche</t>
  </si>
  <si>
    <t>Percorsi e attività per la scuola secondaria di primo grado</t>
  </si>
  <si>
    <t>https://www.erickson.it/it/recupero-in-difficolta-ortografiche</t>
  </si>
  <si>
    <t>Z702</t>
  </si>
  <si>
    <t>Z702D</t>
  </si>
  <si>
    <t>RECUPERO IN... Grammatica</t>
  </si>
  <si>
    <t>https://www.erickson.it/it/recupero-in-grammatica</t>
  </si>
  <si>
    <t>Z751</t>
  </si>
  <si>
    <t>Z703D</t>
  </si>
  <si>
    <t>RECUPERO IN... Matematica 1</t>
  </si>
  <si>
    <t>Dal concetto di numero alle addizioni e sottrazioni entro il 1000</t>
  </si>
  <si>
    <t>https://www.erickson.it/it/recupero-in-matematica-1</t>
  </si>
  <si>
    <t>Z704D</t>
  </si>
  <si>
    <t>RECUPERO IN... Abilità di lettura 2</t>
  </si>
  <si>
    <t>Dal riconoscimento di parole alla comprensione di frasi semplici</t>
  </si>
  <si>
    <t>https://www.erickson.it/it/recupero-in-abilita-di-lettura-2</t>
  </si>
  <si>
    <t>Z697D</t>
  </si>
  <si>
    <t>ALFa READER 3</t>
  </si>
  <si>
    <t>Ausilio per la Lettura Facilitata – Lettore vocale su chiavetta USB 8 GB</t>
  </si>
  <si>
    <t>https://www.erickson.it/it/alfa-reader-3</t>
  </si>
  <si>
    <t>Z157</t>
  </si>
  <si>
    <t>App e Software | Voce supplementare - FRANCESE</t>
  </si>
  <si>
    <t>Z158</t>
  </si>
  <si>
    <t>App e Software | Voce supplementare - SPAGNOLO</t>
  </si>
  <si>
    <t>Z159</t>
  </si>
  <si>
    <t>App e Software | Voce supplementare - TEDESCO</t>
  </si>
  <si>
    <t>Z635</t>
  </si>
  <si>
    <t>Occhio alle parole</t>
  </si>
  <si>
    <t>Potenziare le strategie di lettura visiva e la comprensione lessicale (8-13 anni)</t>
  </si>
  <si>
    <t>https://www.erickson.it/it/occhio-alle-parole</t>
  </si>
  <si>
    <t>W83</t>
  </si>
  <si>
    <t>Z686</t>
  </si>
  <si>
    <t>W83D</t>
  </si>
  <si>
    <t>Matematica al volo in quinta</t>
  </si>
  <si>
    <t>Calcolo e risoluzione di problemi con il metodo analogico</t>
  </si>
  <si>
    <t>https://www.erickson.it/it/matematica-al-volo-in-quinta</t>
  </si>
  <si>
    <t>Z777</t>
  </si>
  <si>
    <t>Z778</t>
  </si>
  <si>
    <t>Z777D</t>
  </si>
  <si>
    <t>Storia facile per la classe quinta</t>
  </si>
  <si>
    <t>La civiltà greca, l'Italia antica e l'Impero Romano - SCUOLA PRIMARIA</t>
  </si>
  <si>
    <t>https://www.erickson.it/it/storia-facile-per-la-classe-quinta</t>
  </si>
  <si>
    <t>Z676</t>
  </si>
  <si>
    <t>Z710D</t>
  </si>
  <si>
    <t>Storia facile per la classe quarta</t>
  </si>
  <si>
    <t>Le civiltà dei fiumi e del Mediterraneo - SCUOLA PRIMARIA</t>
  </si>
  <si>
    <t>https://www.erickson.it/it/storia-facile-per-la-classe-quarta</t>
  </si>
  <si>
    <t>Z675</t>
  </si>
  <si>
    <t>Z709D</t>
  </si>
  <si>
    <t>Storia facile per la classe terza</t>
  </si>
  <si>
    <t>L'origine della Terra e la Preistoria - SCUOLA PRIMARIA</t>
  </si>
  <si>
    <t>https://www.erickson.it/it/storia-facile-per-la-classe-terza</t>
  </si>
  <si>
    <t>Z674</t>
  </si>
  <si>
    <t>Z708D</t>
  </si>
  <si>
    <t>Sviluppare i prerequisiti per la scuola primaria - Volume 1</t>
  </si>
  <si>
    <t>Giochi e attività su attenzione, logica, linguaggio, pregrafismo, spazio e tempo</t>
  </si>
  <si>
    <t>https://www.erickson.it/it/sviluppare-i-prerequisiti-per-la-scuola-primaria</t>
  </si>
  <si>
    <t>Z637</t>
  </si>
  <si>
    <t>Z785</t>
  </si>
  <si>
    <t>Z637D</t>
  </si>
  <si>
    <t>Leggere testi</t>
  </si>
  <si>
    <t>Attività di comprensione e di analisi lessicale e sublessicale</t>
  </si>
  <si>
    <t>https://www.erickson.it/it/leggere-testi</t>
  </si>
  <si>
    <t>Z582</t>
  </si>
  <si>
    <t>Kit | Kit (Libro + 2 Cd-Rom)</t>
  </si>
  <si>
    <t>Z511D</t>
  </si>
  <si>
    <t>App e Software | Download - Prima parte</t>
  </si>
  <si>
    <t>Z512D</t>
  </si>
  <si>
    <t>App e Software | Download - Seconda parte</t>
  </si>
  <si>
    <t xml:space="preserve">Nel mondo dei numeri e delle operazioni con la LIM </t>
  </si>
  <si>
    <t>Strumenti di attività aritmetiche per la scuola primaria</t>
  </si>
  <si>
    <t>https://www.erickson.it/it/nel-mondo-dei-numeri-e-delle-operazioni-con-la-lim</t>
  </si>
  <si>
    <t>Z508</t>
  </si>
  <si>
    <t>Z508D</t>
  </si>
  <si>
    <t xml:space="preserve">IperMAPPE 2 </t>
  </si>
  <si>
    <t>Costruire mappe per lo studio individuale e l'insegnamento in classe</t>
  </si>
  <si>
    <t>https://www.erickson.it/it/ipermappe-2</t>
  </si>
  <si>
    <t>Z774</t>
  </si>
  <si>
    <t xml:space="preserve">Pico si è perso! </t>
  </si>
  <si>
    <t>Gioca e impara con la memoria</t>
  </si>
  <si>
    <t>https://www.erickson.it/it/pico-si-e-perso</t>
  </si>
  <si>
    <t>Z472</t>
  </si>
  <si>
    <t>Z472D</t>
  </si>
  <si>
    <t>Laboratorio di potenziamento dell'attenzione</t>
  </si>
  <si>
    <t>Volume 1 (5 anni). Giochi e attività per la scuola dell'infanzia</t>
  </si>
  <si>
    <t>https://www.erickson.it/it/laboratorio-di-potenziamento-dell-attenzione</t>
  </si>
  <si>
    <t>Z580</t>
  </si>
  <si>
    <t>Z642</t>
  </si>
  <si>
    <t>Z580D</t>
  </si>
  <si>
    <t>Insegnare ai bambini con disturbi dello spettro autistico</t>
  </si>
  <si>
    <t>Schede operative su lettere, numeri, forme e colori</t>
  </si>
  <si>
    <t>https://www.erickson.it/it/insegnare-ai-bambini-con-disturbi-dello-spettro-autistico</t>
  </si>
  <si>
    <t>Z581</t>
  </si>
  <si>
    <t>Z542D</t>
  </si>
  <si>
    <t xml:space="preserve">Alla festa con Tina </t>
  </si>
  <si>
    <t>Gioca e impara con le abilità visuo-spaziali</t>
  </si>
  <si>
    <t>https://www.erickson.it/it/alla-festa-con-tina</t>
  </si>
  <si>
    <t>Z434</t>
  </si>
  <si>
    <t>Matematica al volo in quarta</t>
  </si>
  <si>
    <t>https://www.erickson.it/it/matematica-al-volo-in-quarta</t>
  </si>
  <si>
    <t>Z706</t>
  </si>
  <si>
    <t>Z672</t>
  </si>
  <si>
    <t>Z706D</t>
  </si>
  <si>
    <t>Grammatica primitiva - Volume 1</t>
  </si>
  <si>
    <t>Per Neander-italiani aspiranti sapiens sapiens – Articolo, nome, preposizione e aggettivo</t>
  </si>
  <si>
    <t>https://www.erickson.it/it/grammatica-primitiva-volume-1</t>
  </si>
  <si>
    <t>Z475</t>
  </si>
  <si>
    <t>Z514</t>
  </si>
  <si>
    <t>Z475D</t>
  </si>
  <si>
    <t>Storie... senza fine</t>
  </si>
  <si>
    <t>Materiali per sviluppare le competenze lessicali, semantiche e narrative</t>
  </si>
  <si>
    <t>https://www.erickson.it/it/storie-senza-fine</t>
  </si>
  <si>
    <t>Z673</t>
  </si>
  <si>
    <t>Z707D</t>
  </si>
  <si>
    <t xml:space="preserve">Percorsi di scrittura con la LIM 1 </t>
  </si>
  <si>
    <t>Costruire e analizzare testi e storie in gruppo</t>
  </si>
  <si>
    <t>https://www.erickson.it/it/percorsi-di-scrittura-con-la-lim-1</t>
  </si>
  <si>
    <t>Z358</t>
  </si>
  <si>
    <t>Primi problemi aritmetici</t>
  </si>
  <si>
    <t>Esercizi per la scuola primaria</t>
  </si>
  <si>
    <t>https://www.erickson.it/it/primi-problemi-aritmetici</t>
  </si>
  <si>
    <t>Kit | Kit (2 Libri + Cd-Rom)</t>
  </si>
  <si>
    <t>SFW2693</t>
  </si>
  <si>
    <t>KIT1000</t>
  </si>
  <si>
    <t>Prepararsi ai problemi aritmetici di scuola secondaria</t>
  </si>
  <si>
    <t>Training per un passaggio efficace dalla scuola primaria alla secondaria di primo grado</t>
  </si>
  <si>
    <t>https://www.erickson.it/it/prepararsi-ai-problemi-aritmetici-di-scuola-secondaria</t>
  </si>
  <si>
    <t>Z479</t>
  </si>
  <si>
    <t>Z431D</t>
  </si>
  <si>
    <t>Sviluppare le competenze semantico-lessicali</t>
  </si>
  <si>
    <t>Attività per il potenziamento del linguaggio</t>
  </si>
  <si>
    <t>https://www.erickson.it/it/sviluppare-le-competenze-semanticolessicali</t>
  </si>
  <si>
    <t>Z294D</t>
  </si>
  <si>
    <t>KIT1015</t>
  </si>
  <si>
    <t>L'alfabeto con le filastrocche</t>
  </si>
  <si>
    <t>Imparare a leggere e scrivere sorridendo</t>
  </si>
  <si>
    <t>https://www.erickson.it/it/l-alfabeto-con-le-filastrocche</t>
  </si>
  <si>
    <t>Z355</t>
  </si>
  <si>
    <t>Z295D</t>
  </si>
  <si>
    <t xml:space="preserve">Prime competenze logiche </t>
  </si>
  <si>
    <t>Individuare relazioni, classificare e sperimentare strategie, nel primo triennio della scuola primaria</t>
  </si>
  <si>
    <t>https://www.erickson.it/it/prime-competenze-logiche</t>
  </si>
  <si>
    <t>Z221D</t>
  </si>
  <si>
    <t xml:space="preserve">Apprendere con il metodo analogico e la LIM 1 </t>
  </si>
  <si>
    <t>Maxistrumenti di matematica per la scuola primaria</t>
  </si>
  <si>
    <t>https://www.erickson.it/it/apprendere-con-il-metodo-analogico-e-la-lim-1</t>
  </si>
  <si>
    <t>Z229</t>
  </si>
  <si>
    <t>Z229D</t>
  </si>
  <si>
    <t xml:space="preserve">Memoria di lavoro visuo-spaziale </t>
  </si>
  <si>
    <t>Attività per il recupero e il potenziamento</t>
  </si>
  <si>
    <t>https://www.erickson.it/it/memoria-di-lavoro-visuospaziale</t>
  </si>
  <si>
    <t>Z220D</t>
  </si>
  <si>
    <t>Gli aGlieni nell'orto</t>
  </si>
  <si>
    <t>Attività intergalattiche di ortografia</t>
  </si>
  <si>
    <t>https://www.erickson.it/it/gli-aglieni-nell-orto</t>
  </si>
  <si>
    <t>Z291D</t>
  </si>
  <si>
    <t>Z291</t>
  </si>
  <si>
    <t>Giochi... amo con l'inglese - Scuola primaria</t>
  </si>
  <si>
    <t xml:space="preserve">Giochi e attività per imparare con un approccio logico-divertente </t>
  </si>
  <si>
    <t>https://www.erickson.it/it/giochi-amo-con-l-inglese-scuola-primaria</t>
  </si>
  <si>
    <t>Z299</t>
  </si>
  <si>
    <t>Z263D</t>
  </si>
  <si>
    <t>Decodifica sintattica della frase</t>
  </si>
  <si>
    <t>Schede operative in coppia minima per la comprensione verbale</t>
  </si>
  <si>
    <t>https://www.erickson.it/it/decodifica-sintattica-della-frase</t>
  </si>
  <si>
    <t>Z264D</t>
  </si>
  <si>
    <t>KIT1019</t>
  </si>
  <si>
    <t>Avviamento alla comprensione del testo</t>
  </si>
  <si>
    <t>Attività di recupero sulle competenze di base</t>
  </si>
  <si>
    <t>https://www.erickson.it/it/avviamento-alla-comprensione-del-testo</t>
  </si>
  <si>
    <t>Y771</t>
  </si>
  <si>
    <t>Y771D</t>
  </si>
  <si>
    <t xml:space="preserve">Ascolto, vedo, imito e ripeto </t>
  </si>
  <si>
    <t>Schede multimediali per attività prassico-articolatorie</t>
  </si>
  <si>
    <t>https://www.erickson.it/it/ascolto-vedo-imito-e-ripeto</t>
  </si>
  <si>
    <t>Z152</t>
  </si>
  <si>
    <t>Z152D</t>
  </si>
  <si>
    <t>Impariamo l'Italiano!</t>
  </si>
  <si>
    <t>Attività di grammatica, lessico e sintassi per alunni stranieri della scuola secondaria</t>
  </si>
  <si>
    <t>https://www.erickson.it/it/impariamo-l-italiano</t>
  </si>
  <si>
    <t>X22D</t>
  </si>
  <si>
    <t>Comprensione e produzione verbale - Volume 1</t>
  </si>
  <si>
    <t>Storie e attività per il recupero e il potenziamento</t>
  </si>
  <si>
    <t>https://www.erickson.it/it/comprensione-e-produzione-verbale</t>
  </si>
  <si>
    <t>KIT1006</t>
  </si>
  <si>
    <t>SFW2694</t>
  </si>
  <si>
    <t xml:space="preserve">Comportiamoci bene! </t>
  </si>
  <si>
    <t xml:space="preserve">Giochi per imparare la buona educazione e la convivenza civile </t>
  </si>
  <si>
    <t>https://www.erickson.it/it/comportiamoci-bene</t>
  </si>
  <si>
    <t>Z60D</t>
  </si>
  <si>
    <t xml:space="preserve">Comunicazione aumentativa  e apprendimento della letto-scrittura </t>
  </si>
  <si>
    <t>https://www.erickson.it/it/comunicazione-aumentativa-e-apprendimento-della-lettoscrittura</t>
  </si>
  <si>
    <t>Z42</t>
  </si>
  <si>
    <t xml:space="preserve">Geometria facile 1 </t>
  </si>
  <si>
    <t>Localizzazioni, spostamenti, piani di riferimento, rette e angoli</t>
  </si>
  <si>
    <t>https://www.erickson.it/it/geometria-facile-1</t>
  </si>
  <si>
    <t>Z39D</t>
  </si>
  <si>
    <t>Benvenuto in classe! - Volume 2</t>
  </si>
  <si>
    <t>Arricchimento lessicale e fondamenti di ortografia e grammatica per bambini stranieri</t>
  </si>
  <si>
    <t>https://www.erickson.it/it/benvenuto-in-classe-volume-2</t>
  </si>
  <si>
    <t>Y40D</t>
  </si>
  <si>
    <t>Prime competenze di letto-scrittura</t>
  </si>
  <si>
    <t xml:space="preserve">Proposte per il curricolo di scuola dell'infanzia e primaria </t>
  </si>
  <si>
    <t>https://www.erickson.it/it/prime-competenze-di-lettoscrittura</t>
  </si>
  <si>
    <t>Z184</t>
  </si>
  <si>
    <t>Z153D</t>
  </si>
  <si>
    <t>Disprassia verbale</t>
  </si>
  <si>
    <t>Attività di ricombinazione vocalico-sillabica creativa</t>
  </si>
  <si>
    <t>https://www.erickson.it/it/disprassia-verbale</t>
  </si>
  <si>
    <t>Z124D</t>
  </si>
  <si>
    <t>KIT1008</t>
  </si>
  <si>
    <t>Giochi... amo con la geografia - Scuola primaria</t>
  </si>
  <si>
    <t>https://www.erickson.it/it/giochi-amo-con-la-geografia-scuola-primaria</t>
  </si>
  <si>
    <t>Z182</t>
  </si>
  <si>
    <t>Z151D</t>
  </si>
  <si>
    <t>Risolvere problemi in 6 mosse</t>
  </si>
  <si>
    <t>Potenziamento del problem solving matematico per il secondo ciclo della scuola primaria</t>
  </si>
  <si>
    <t>https://www.erickson.it/it/risolvere-problemi-in-6-mosse</t>
  </si>
  <si>
    <t>Z92</t>
  </si>
  <si>
    <t>Z125</t>
  </si>
  <si>
    <t>Z92D</t>
  </si>
  <si>
    <t xml:space="preserve">Training di riabilitazione cognitiva </t>
  </si>
  <si>
    <t>Esercizi di memoria, abilità di pensiero e funzioni esecutive dopo una lesione cerebrale</t>
  </si>
  <si>
    <t>https://www.erickson.it/it/training-di-riabilitazione-cognitiva</t>
  </si>
  <si>
    <t>X55</t>
  </si>
  <si>
    <t>X55D</t>
  </si>
  <si>
    <t>9 volte intelligenti</t>
  </si>
  <si>
    <t>Favole, giochi e attività per sviluppare le intelligenze multiple nella scuola dell'infanzia</t>
  </si>
  <si>
    <t>https://www.erickson.it/it/9-volte-intelligenti</t>
  </si>
  <si>
    <t>Z354</t>
  </si>
  <si>
    <t>Z292D</t>
  </si>
  <si>
    <t>Dalla parola alla frase</t>
  </si>
  <si>
    <t>Imparare a comprendere nella scuola primaria</t>
  </si>
  <si>
    <t>https://www.erickson.it/it/dalla-parola-alla-frase</t>
  </si>
  <si>
    <t>Q52</t>
  </si>
  <si>
    <t>Q52D</t>
  </si>
  <si>
    <t xml:space="preserve">Potenziare le abilità numeriche e di calcolo </t>
  </si>
  <si>
    <t>Attività per il recupero delle difficoltà aritmetiche e della discalculia evolutiva</t>
  </si>
  <si>
    <t>https://www.erickson.it/it/potenziare-le-abilita-numeriche-e-di-calcolo</t>
  </si>
  <si>
    <t>Y88</t>
  </si>
  <si>
    <t>Y88D</t>
  </si>
  <si>
    <t xml:space="preserve">Allenare le abilità visuo-spaziali </t>
  </si>
  <si>
    <t>10 giochi per migliorare le strategie di apprendimento</t>
  </si>
  <si>
    <t>https://www.erickson.it/it/allenare-le-abilita-visuospaziali</t>
  </si>
  <si>
    <t>Y87D</t>
  </si>
  <si>
    <t>KIT1020</t>
  </si>
  <si>
    <t>Marilù e i 5 sensi</t>
  </si>
  <si>
    <t>Divertiamoci con la vista, l' udito, il tatto, l' olfatto e il gusto</t>
  </si>
  <si>
    <t>https://www.erickson.it/it/marilu-e-i-5-sensi</t>
  </si>
  <si>
    <t>Y55D</t>
  </si>
  <si>
    <t>KIT1014</t>
  </si>
  <si>
    <t>Sviluppare le abilità di letto-scrittura 2</t>
  </si>
  <si>
    <t>Attività per il recupero delle difficoltà fonetiche e ortografiche</t>
  </si>
  <si>
    <t>https://www.erickson.it/it/sviluppare-le-abilita-di-lettoscrittura-2</t>
  </si>
  <si>
    <t>Y45</t>
  </si>
  <si>
    <t>Y45D</t>
  </si>
  <si>
    <t xml:space="preserve">Italiano in gioco </t>
  </si>
  <si>
    <t>44 giochi didattici per allenarsi con la lingua italiana</t>
  </si>
  <si>
    <t>https://www.erickson.it/it/italiano-in-gioco</t>
  </si>
  <si>
    <t>Y43D</t>
  </si>
  <si>
    <t>Impariamo l'analisi logica</t>
  </si>
  <si>
    <t>Attività per esplorare la struttura della frase e i complementi</t>
  </si>
  <si>
    <t>https://www.erickson.it/it/impariamo-l-analisi-logica</t>
  </si>
  <si>
    <t>Y38</t>
  </si>
  <si>
    <t>Y38D</t>
  </si>
  <si>
    <t>Prevenzione e recupero delle difficoltà morfosintattiche</t>
  </si>
  <si>
    <t>Schede operative per la riabilitazione del linguaggio</t>
  </si>
  <si>
    <t>https://www.erickson.it/it/prevenzione-e-recupero-delle-difficolta-morfosintattiche</t>
  </si>
  <si>
    <t>Z93</t>
  </si>
  <si>
    <t>Z126</t>
  </si>
  <si>
    <t>Z93D</t>
  </si>
  <si>
    <t>Hallo Deutsch!</t>
  </si>
  <si>
    <t>Corso di tedesco essenziale</t>
  </si>
  <si>
    <t>https://www.erickson.it/it/hallo-deutsch</t>
  </si>
  <si>
    <t>Z46</t>
  </si>
  <si>
    <t>X77D</t>
  </si>
  <si>
    <t>Primi esercizi di lettura</t>
  </si>
  <si>
    <t>https://www.erickson.it/it/primi-esercizi-di-lettura</t>
  </si>
  <si>
    <t>X24D</t>
  </si>
  <si>
    <t>KIT1012</t>
  </si>
  <si>
    <t>Sviluppare le abilità di letto-scrittura 1</t>
  </si>
  <si>
    <t>Attività per il recupero delle difficoltà fonologiche</t>
  </si>
  <si>
    <t>Un mare di parole</t>
  </si>
  <si>
    <t xml:space="preserve">Attività di lettura e scrittura per il primo ciclo della scuola primaria </t>
  </si>
  <si>
    <t>https://www.erickson.it/it/un-mare-di-parole</t>
  </si>
  <si>
    <t>X83</t>
  </si>
  <si>
    <t>X53D</t>
  </si>
  <si>
    <t>Problemi senza problemi</t>
  </si>
  <si>
    <t>Attività di problem solving matematico nella scuola primaria</t>
  </si>
  <si>
    <t>https://www.erickson.it/it/problemi-senza-problemi</t>
  </si>
  <si>
    <t>X58</t>
  </si>
  <si>
    <t>X23D</t>
  </si>
  <si>
    <t xml:space="preserve">Sviluppare l'intelligenza emotiva </t>
  </si>
  <si>
    <t>Test e training per percepire, usare, comprendere e gestire le emozioni</t>
  </si>
  <si>
    <t>https://www.erickson.it/it/sviluppare-l-intelligenza-emotiva</t>
  </si>
  <si>
    <t>W57</t>
  </si>
  <si>
    <t>W57D</t>
  </si>
  <si>
    <t>Giochi... amo con la storia - Scuola primaria</t>
  </si>
  <si>
    <t>https://www.erickson.it/it/giochi-amo-con-la-storia-scuola-primaria</t>
  </si>
  <si>
    <t>Z123D</t>
  </si>
  <si>
    <t xml:space="preserve">Memoria verbale </t>
  </si>
  <si>
    <t xml:space="preserve">Potenziamento e recupero delle abilità mnestiche uditive e verbali </t>
  </si>
  <si>
    <t>https://www.erickson.it/it/memoria-verbale</t>
  </si>
  <si>
    <t>V17</t>
  </si>
  <si>
    <t>Risolvere problemi per immagini</t>
  </si>
  <si>
    <t>Percorso digitale completo per la scuola primaria</t>
  </si>
  <si>
    <t>https://www.erickson.it/it/risolvere-i-problemi-per-immagini</t>
  </si>
  <si>
    <t>KIT1018</t>
  </si>
  <si>
    <t>SFW2683</t>
  </si>
  <si>
    <t xml:space="preserve">Lettura di base 3 </t>
  </si>
  <si>
    <t xml:space="preserve">Dalla lettura di parole alla lettura di semplici testi </t>
  </si>
  <si>
    <t>https://www.erickson.it/it/lettura-di-base-3</t>
  </si>
  <si>
    <t>T85D</t>
  </si>
  <si>
    <t>Memocalcolo</t>
  </si>
  <si>
    <t>Programma per l’apprendimento delle tabelline e altri fatti numerici</t>
  </si>
  <si>
    <t>https://www.erickson.it/it/memocalcolo</t>
  </si>
  <si>
    <t>T54</t>
  </si>
  <si>
    <t>T87</t>
  </si>
  <si>
    <t>T54D</t>
  </si>
  <si>
    <t>Dislessia evolutiva</t>
  </si>
  <si>
    <t>Attività di recupero nelle difficoltà di lettura</t>
  </si>
  <si>
    <t>https://www.erickson.it/it/dislessia-evolutiva</t>
  </si>
  <si>
    <t>X680</t>
  </si>
  <si>
    <t>X680DPRO</t>
  </si>
  <si>
    <t>App e Software | Download (Versione per il professionista)</t>
  </si>
  <si>
    <t>APP05</t>
  </si>
  <si>
    <t>APP04</t>
  </si>
  <si>
    <t>X680DFAM</t>
  </si>
  <si>
    <t>App e Software | Download (Versione per la famiglia)</t>
  </si>
  <si>
    <t>X680DRIC</t>
  </si>
  <si>
    <t>App e Software | Licenze (5 licenze per la famiglia)</t>
  </si>
  <si>
    <t xml:space="preserve">Memoria visiva </t>
  </si>
  <si>
    <t>Potenziamento e recupero delle abilità attentive, cognitive e metacognitive</t>
  </si>
  <si>
    <t>https://www.erickson.it/it/memoria-visiva</t>
  </si>
  <si>
    <t>S51</t>
  </si>
  <si>
    <t>S51D</t>
  </si>
  <si>
    <t xml:space="preserve">Autoregolare l'attenzione </t>
  </si>
  <si>
    <t xml:space="preserve">Attività su vigilanza, inibizione, memoria di lavoro, controllo interferenza e flessibilità cognitiva </t>
  </si>
  <si>
    <t>https://www.erickson.it/it/autoregolare-l-attenzione</t>
  </si>
  <si>
    <t>Z832</t>
  </si>
  <si>
    <t>Z832D</t>
  </si>
  <si>
    <t>Aiutare i bambini... che temono di non essere amati</t>
  </si>
  <si>
    <t>Attività psicoeducative con il supporto di una favola</t>
  </si>
  <si>
    <t>https://www.erickson.it/it/aiutare-i-bambini-che-temono-di-non-essere-amati</t>
  </si>
  <si>
    <t>Y39</t>
  </si>
  <si>
    <t>Aiutare i bambini... a superare lutti e perdite</t>
  </si>
  <si>
    <t>https://www.erickson.it/it/aiutare-i-bambini-a-superare-lutti-e-perdite</t>
  </si>
  <si>
    <t>X21</t>
  </si>
  <si>
    <t>Correggere i difetti di pronuncia</t>
  </si>
  <si>
    <t>Il programma A.P.I. (Ascolta-Prova-Impara) per l'allenamento percettivo-articolatorio</t>
  </si>
  <si>
    <t>https://www.erickson.it/it/correggere-i-difetti-di-pronuncia</t>
  </si>
  <si>
    <t>Z476D</t>
  </si>
  <si>
    <t>KIT1011</t>
  </si>
  <si>
    <t>Risolvere problemi aritmetici</t>
  </si>
  <si>
    <t>Attività su comprensione, rappresentazione, memoria e updating (aggiornamento delle informazioni)</t>
  </si>
  <si>
    <t>https://www.erickson.it/it/risolvere-problemi-aritmetici</t>
  </si>
  <si>
    <t>Z47</t>
  </si>
  <si>
    <t>X78D</t>
  </si>
  <si>
    <t>Dislessia e trattamento sublessicale</t>
  </si>
  <si>
    <t xml:space="preserve">Attività di recupero su analisi sillabica, gruppi consonantici e composizione di parole </t>
  </si>
  <si>
    <t>https://www.erickson.it/it/dislessia-e-trattamento-sublessicale</t>
  </si>
  <si>
    <t>T33D</t>
  </si>
  <si>
    <t>Français facile</t>
  </si>
  <si>
    <t>Corso di francese essenziale</t>
  </si>
  <si>
    <t>https://www.erickson.it/it/franais-facile</t>
  </si>
  <si>
    <t>V21</t>
  </si>
  <si>
    <t>Kit | Kit (Libro + CD-Audio + Cd-Rom)</t>
  </si>
  <si>
    <t>U78D</t>
  </si>
  <si>
    <t>Aiutare i bambini... che fanno i bulli</t>
  </si>
  <si>
    <t>https://www.erickson.it/it/aiutare-i-bambini-che-fanno-i-bulli</t>
  </si>
  <si>
    <t>W54</t>
  </si>
  <si>
    <t xml:space="preserve">Lettura di base 2 </t>
  </si>
  <si>
    <t xml:space="preserve">Dalla discriminazione visiva al riconoscimento di lettere e parole </t>
  </si>
  <si>
    <t>https://www.erickson.it/it/lettura-di-base-2</t>
  </si>
  <si>
    <t>S56</t>
  </si>
  <si>
    <t>S56D</t>
  </si>
  <si>
    <t xml:space="preserve">Lettura di base 1 </t>
  </si>
  <si>
    <t xml:space="preserve">Dalla discriminazione di suoni e ritmi alle abilità metafonologiche </t>
  </si>
  <si>
    <t>https://www.erickson.it/it/lettura-di-base-1</t>
  </si>
  <si>
    <t>S55</t>
  </si>
  <si>
    <t>S55D</t>
  </si>
  <si>
    <t xml:space="preserve">Attenzione e concentrazione </t>
  </si>
  <si>
    <t>7 test e 12 training di potenziamento</t>
  </si>
  <si>
    <t>https://www.erickson.it/it/attenzione-e-concentrazione</t>
  </si>
  <si>
    <t>Z852</t>
  </si>
  <si>
    <t>Z852D</t>
  </si>
  <si>
    <t>Storia facile</t>
  </si>
  <si>
    <t>Unità didattiche semplificate per la scuola primaria e secondaria di primo grado</t>
  </si>
  <si>
    <t>https://www.erickson.it/it/storia-facile</t>
  </si>
  <si>
    <t>R28</t>
  </si>
  <si>
    <t>Q53D</t>
  </si>
  <si>
    <t>N79D</t>
  </si>
  <si>
    <t>Scienze facili</t>
  </si>
  <si>
    <t>https://www.erickson.it/it/scienze-facili</t>
  </si>
  <si>
    <t>V76</t>
  </si>
  <si>
    <t>V47D</t>
  </si>
  <si>
    <t>T84D</t>
  </si>
  <si>
    <t>Aiutare i bambini... a seguire sogni e speranze</t>
  </si>
  <si>
    <t xml:space="preserve">Attività psicoeducative con il supporto di una favola </t>
  </si>
  <si>
    <t>https://www.erickson.it/it/aiutare-i-bambini-a-seguire-sogni-e-speranze</t>
  </si>
  <si>
    <t>X54</t>
  </si>
  <si>
    <t>La linea dei numeri</t>
  </si>
  <si>
    <t>Aritmetica analogico-intuitiva con le mani</t>
  </si>
  <si>
    <t>https://www.erickson.it/it/la-linea-dei-numeri</t>
  </si>
  <si>
    <t>Z270</t>
  </si>
  <si>
    <t>Z226D</t>
  </si>
  <si>
    <t>Simple English</t>
  </si>
  <si>
    <t>Corso di inglese essenziale</t>
  </si>
  <si>
    <t>https://www.erickson.it/it/simple-english</t>
  </si>
  <si>
    <t>SFW2707</t>
  </si>
  <si>
    <t>KIT1004</t>
  </si>
  <si>
    <t>Giocare con le parole</t>
  </si>
  <si>
    <t>Training fonologico per parlare meglio e prepararsi a scrivere</t>
  </si>
  <si>
    <t>https://www.erickson.it/it/giocare-con-le-parole</t>
  </si>
  <si>
    <t>Y772</t>
  </si>
  <si>
    <t>Y772D</t>
  </si>
  <si>
    <t>Lessico e ortografia - Volume 2</t>
  </si>
  <si>
    <t>Arricchimento del vocabolario, correttezza ortografica e abilità di lettura - Disortografia e dislessia: prevenzione e intervento</t>
  </si>
  <si>
    <t>https://www.erickson.it/it/lessico-e-ortografia-volume-2</t>
  </si>
  <si>
    <t>Z95D</t>
  </si>
  <si>
    <t>Recupero in ortografia</t>
  </si>
  <si>
    <t>Percorso per il controllo consapevole dell'errore</t>
  </si>
  <si>
    <t>https://www.erickson.it/it/recupero-in-ortografia</t>
  </si>
  <si>
    <t>X679</t>
  </si>
  <si>
    <t>X679DPRO</t>
  </si>
  <si>
    <t>APP07</t>
  </si>
  <si>
    <t>APP06</t>
  </si>
  <si>
    <t>Produzione del testo scritto - Livello 2</t>
  </si>
  <si>
    <t>Dalla frase al testo</t>
  </si>
  <si>
    <t>https://www.erickson.it/it/produzione-del-testo-scritto-livello-2</t>
  </si>
  <si>
    <t>R86</t>
  </si>
  <si>
    <t>R85D</t>
  </si>
  <si>
    <t>Produzione del testo scritto - Livello 1</t>
  </si>
  <si>
    <t>https://www.erickson.it/it/produzione-del-testo-scritto-livello-1</t>
  </si>
  <si>
    <t>R38</t>
  </si>
  <si>
    <t>Q99D</t>
  </si>
  <si>
    <t>L'arte di aiutare (corso avanzato)</t>
  </si>
  <si>
    <t>https://www.erickson.it/it/l-arte-di-aiutare-corso-avanzato</t>
  </si>
  <si>
    <t>Q95</t>
  </si>
  <si>
    <t>R37</t>
  </si>
  <si>
    <t>Geografia facile</t>
  </si>
  <si>
    <t>https://www.erickson.it/it/geografia-facile</t>
  </si>
  <si>
    <t>S89D</t>
  </si>
  <si>
    <t>S11D</t>
  </si>
  <si>
    <t>L'ABC delle mie emozioni - 8-13 anni</t>
  </si>
  <si>
    <t>https://www.erickson.it/it/l-abc-delle-mie-emozioni-813-anni</t>
  </si>
  <si>
    <t>KIT1023</t>
  </si>
  <si>
    <t>SFW2706</t>
  </si>
  <si>
    <t>Con la testa fra le favole</t>
  </si>
  <si>
    <t>Favole per bambini che pensano serenamente</t>
  </si>
  <si>
    <t>https://www.erickson.it/it/con-la-testa-fra-le-favole</t>
  </si>
  <si>
    <t>Z59D</t>
  </si>
  <si>
    <t>Sequenze temporali</t>
  </si>
  <si>
    <t>Schede operative per imparare a ordinare gli eventi</t>
  </si>
  <si>
    <t>https://www.erickson.it/it/sequenze-temporali</t>
  </si>
  <si>
    <t>T35D</t>
  </si>
  <si>
    <t>Titolo</t>
  </si>
  <si>
    <t>Sottotitolo</t>
  </si>
  <si>
    <t>Autori</t>
  </si>
  <si>
    <t>Destinatari suggeriti</t>
  </si>
  <si>
    <t>Codice prodotto Erickson</t>
  </si>
  <si>
    <t>Tipologia Prodotto</t>
  </si>
  <si>
    <t>Quantità desiderata</t>
  </si>
  <si>
    <t>Edizioni Centro Studi Erickson S.p.A.</t>
  </si>
  <si>
    <t xml:space="preserve">via del Pioppeto, 24 - 38121 Trento  </t>
  </si>
  <si>
    <t>Telefono: 0461 951500 - Email: servizioclienti@erickson.it</t>
  </si>
  <si>
    <t>Scuola 4-0</t>
  </si>
  <si>
    <t>Nome Scuola:</t>
  </si>
  <si>
    <t>Riepilogo:</t>
  </si>
  <si>
    <t>N.B.: tutti i prodotti possono essere acquistati tramite Trattativa Diretta attraverso il portale MePA</t>
  </si>
  <si>
    <t xml:space="preserve">Camillo Bortolato </t>
  </si>
  <si>
    <t xml:space="preserve">Emanuele Gagliardini </t>
  </si>
  <si>
    <t xml:space="preserve">Marco Pontis </t>
  </si>
  <si>
    <t xml:space="preserve">Pierluigi Baldi </t>
  </si>
  <si>
    <t xml:space="preserve">Rosalba Corallo </t>
  </si>
  <si>
    <t xml:space="preserve">Sabrina Campregher </t>
  </si>
  <si>
    <t xml:space="preserve">Ilaria Pagni </t>
  </si>
  <si>
    <t xml:space="preserve">Claudio Ripamonti </t>
  </si>
  <si>
    <t xml:space="preserve">Sara Garosi </t>
  </si>
  <si>
    <t xml:space="preserve">Lucia Dongilli </t>
  </si>
  <si>
    <t xml:space="preserve">Anna Rita Vizzari </t>
  </si>
  <si>
    <t xml:space="preserve">Ivan Sciapeconi </t>
  </si>
  <si>
    <t xml:space="preserve">Valeria Razzini </t>
  </si>
  <si>
    <t xml:space="preserve">Barbara Greco </t>
  </si>
  <si>
    <t xml:space="preserve">Flavio Fogarolo </t>
  </si>
  <si>
    <t xml:space="preserve">Mario Di Pietro </t>
  </si>
  <si>
    <t xml:space="preserve">Annalisa Giustini </t>
  </si>
  <si>
    <t xml:space="preserve">Elisa Quintarelli </t>
  </si>
  <si>
    <t xml:space="preserve">Uta Stücke </t>
  </si>
  <si>
    <t xml:space="preserve">Silvano Solari </t>
  </si>
  <si>
    <t xml:space="preserve"> Gruppo Ripamonti </t>
  </si>
  <si>
    <t xml:space="preserve">Sara Vegini </t>
  </si>
  <si>
    <t xml:space="preserve">Itala Riccardi Ripamonti </t>
  </si>
  <si>
    <t xml:space="preserve">Valentina Dutto </t>
  </si>
  <si>
    <t xml:space="preserve">Roberto Morgese </t>
  </si>
  <si>
    <t xml:space="preserve">Luisa Martini </t>
  </si>
  <si>
    <t xml:space="preserve">Marta Zanzottera </t>
  </si>
  <si>
    <t xml:space="preserve">Emma Perrotta </t>
  </si>
  <si>
    <t xml:space="preserve">Beatrice Braga </t>
  </si>
  <si>
    <t xml:space="preserve">Carlo Scataglini </t>
  </si>
  <si>
    <t xml:space="preserve">Elena Freccero </t>
  </si>
  <si>
    <t xml:space="preserve">Patrizia Fiori </t>
  </si>
  <si>
    <t xml:space="preserve">Marinella Ragnoli </t>
  </si>
  <si>
    <t xml:space="preserve">Annamaria Gatti </t>
  </si>
  <si>
    <t xml:space="preserve">Luigi Tuffanelli </t>
  </si>
  <si>
    <t xml:space="preserve">Beatrice Pontalti </t>
  </si>
  <si>
    <t xml:space="preserve">Gianluca Perticone </t>
  </si>
  <si>
    <t xml:space="preserve">Margot Sunderland </t>
  </si>
  <si>
    <t xml:space="preserve">Chiara De Grandis </t>
  </si>
  <si>
    <t xml:space="preserve">Santo Di Nuovo </t>
  </si>
  <si>
    <t xml:space="preserve">Elisabetta Scala </t>
  </si>
  <si>
    <t xml:space="preserve">Robert R. Carkhuff </t>
  </si>
  <si>
    <t xml:space="preserve">Roberta Verità </t>
  </si>
  <si>
    <t xml:space="preserve">Luisa Salmaso </t>
  </si>
  <si>
    <t xml:space="preserve">Beatrice Bertelli,Paola Rosa Belli,Maria Grazia Castagna,Paola Cremonesi </t>
  </si>
  <si>
    <t xml:space="preserve">Giorgia Sanna,Marco Pontis </t>
  </si>
  <si>
    <t xml:space="preserve">Fabio Celi,Dario Ianes </t>
  </si>
  <si>
    <t xml:space="preserve">Roberto Morgese,Ornella Mandelli </t>
  </si>
  <si>
    <t xml:space="preserve">Maria Arici,Paola Maniotti </t>
  </si>
  <si>
    <t xml:space="preserve">Andreina Costa,Eleonora Fiorot </t>
  </si>
  <si>
    <t xml:space="preserve">Chiara Gagliardi,Luisella Negri,Luigi Marotta </t>
  </si>
  <si>
    <t xml:space="preserve">Emma Perrotta,Maria Cristina Tigoli </t>
  </si>
  <si>
    <t xml:space="preserve">Irene Cristina Mammarella,Cristina Toso,Sara Caviola </t>
  </si>
  <si>
    <t xml:space="preserve">Adriana Molin,Silvana Poli,Patrizio Emanuele Tressoldi,Daniela Lucangeli </t>
  </si>
  <si>
    <t xml:space="preserve">Daniela Lucangeli,Chiara De Candia,Silvana Poli </t>
  </si>
  <si>
    <t xml:space="preserve">Carla Alberti,Maria Elisabetta Bracchi,Stefania Portieri </t>
  </si>
  <si>
    <t xml:space="preserve">Lisa Diridoni,Ramona Nicastro </t>
  </si>
  <si>
    <t xml:space="preserve">Silvia Andrich,Lidio Miato </t>
  </si>
  <si>
    <t xml:space="preserve">Eva Pigliapoco,Ivan Sciapeconi </t>
  </si>
  <si>
    <t xml:space="preserve">Daniela Lucangeli,Silvana Poli,Adriana Molin </t>
  </si>
  <si>
    <t xml:space="preserve">Marialuisa Antoniotti,Svano Pulga,Claudio Turello </t>
  </si>
  <si>
    <t xml:space="preserve">Eleonora Carravieri,Vania Taverna </t>
  </si>
  <si>
    <t xml:space="preserve">Antonella Fedele,Antonio Saltarelli </t>
  </si>
  <si>
    <t xml:space="preserve">Stefania Mei,Sara Vegini </t>
  </si>
  <si>
    <t xml:space="preserve">Silvana Poli,Adriana Molin,Daniela Lucangeli </t>
  </si>
  <si>
    <t xml:space="preserve">Marina Brignola,Emma Perrotta,Maria Cristina Tigoli </t>
  </si>
  <si>
    <t xml:space="preserve">Rossana Colli,Monica Colli,Angela Di Corato </t>
  </si>
  <si>
    <t xml:space="preserve">Silvia Andrich,Sofia Cramerotti </t>
  </si>
  <si>
    <t xml:space="preserve">Elisabetta Di Clemente,Adele Spagnolo </t>
  </si>
  <si>
    <t xml:space="preserve">Anna Judica,Silvana Serra,Valeria Bartoli,Cecilia Cucciaioni,Alessia Menotti,Elena Garbini </t>
  </si>
  <si>
    <t xml:space="preserve">Emma Perrotta,Chiara Demurtas </t>
  </si>
  <si>
    <t xml:space="preserve">Carla Sciutto,Raffaela Rolla </t>
  </si>
  <si>
    <t xml:space="preserve">Cristina Coggi,Paola Ricchiardi,Emanuela Torre,Annamaria Venera </t>
  </si>
  <si>
    <t xml:space="preserve">Mario Perona,Eugenia Pellizzari,Daniela Lucangeli </t>
  </si>
  <si>
    <t xml:space="preserve">Marina Pinelli,Erica Santelli </t>
  </si>
  <si>
    <t xml:space="preserve">Adele Spagnolo,Elisabetta Di Clemente,Valeria Rota </t>
  </si>
  <si>
    <t xml:space="preserve">Stefania Mei,Ilaria Pagni,Sara Vegini </t>
  </si>
  <si>
    <t xml:space="preserve">Patrizio Emanuele Tressoldi,Anna Maria Re </t>
  </si>
  <si>
    <t xml:space="preserve">Pietro Acler,Laura Maria Fabiani </t>
  </si>
  <si>
    <t xml:space="preserve">Maria Cristina Tigoli,Elena Freccero </t>
  </si>
  <si>
    <t xml:space="preserve">Ilaria Fortunato,Cristino Volpe </t>
  </si>
  <si>
    <t xml:space="preserve">Maria Chiara Fastame,Roberta Antonini </t>
  </si>
  <si>
    <t xml:space="preserve">Renza Rosiglioni,M.Patrizia Dal Santo,Alessia Minellono,Rosanna Sciascia </t>
  </si>
  <si>
    <t xml:space="preserve">Anna Rita Vizzari,Elena Tamborrino </t>
  </si>
  <si>
    <t xml:space="preserve">Daniela Buffoni,Beatrice Pontalti </t>
  </si>
  <si>
    <t xml:space="preserve">Nicoletta Santoni,Beatrice Pontalti </t>
  </si>
  <si>
    <t xml:space="preserve">Gabriella Trevisi,Caterina Bernardi,Manuela Celi,Chiara Da Dalt,Iole Giacomazzi,Aida Mion,Antonella Rossi,Emanuela Serafin,Marina Zanetti </t>
  </si>
  <si>
    <t xml:space="preserve">Giorgia Pelagatti,Francesca Cottone </t>
  </si>
  <si>
    <t xml:space="preserve">Francesco Zambotti,Annalisa Zanghellini </t>
  </si>
  <si>
    <t xml:space="preserve">Monica Colli,Grazia Mauri, Saviem Mari </t>
  </si>
  <si>
    <t xml:space="preserve">Ivan Sciapeconi,Eva Pigliapoco </t>
  </si>
  <si>
    <t xml:space="preserve">Maria Chiara Passolunghi,Marzia Bizzaro </t>
  </si>
  <si>
    <t xml:space="preserve">Elena Freccero,Emma Perrotta,Patrizia Rustici,Maria Cristina Tigoli </t>
  </si>
  <si>
    <t xml:space="preserve">Daniela Lucangeli,Mimmo Iannelli,Emanuela Franceschini,Giliola Bommassar,Silvana Marchi </t>
  </si>
  <si>
    <t xml:space="preserve">Patrizia Gaudiano,Bruno Rebuttini </t>
  </si>
  <si>
    <t xml:space="preserve">Itala Riccardi Ripamonti,Claudio Ripamonti </t>
  </si>
  <si>
    <t xml:space="preserve">Paola Affronte,Anna Lisa Burci,Elena Pischedda </t>
  </si>
  <si>
    <t xml:space="preserve">Maria Francesca Potenza,Laura Bertolo </t>
  </si>
  <si>
    <t xml:space="preserve">Lerida Cisotto,Gruppo RDL </t>
  </si>
  <si>
    <t xml:space="preserve">Anna Maria Chilosi,Barbara Cerri,Maria Cielo Rondoni </t>
  </si>
  <si>
    <t xml:space="preserve">Chiara De Candia,Nicoletta Cibinel,Daniela Lucangeli </t>
  </si>
  <si>
    <t xml:space="preserve">Trevor Powell,Kit Malia </t>
  </si>
  <si>
    <t xml:space="preserve">Andrea Biancardi,Svano Pulga,Enrico Savelli </t>
  </si>
  <si>
    <t xml:space="preserve">Francesca Lasaracina,Danila Lunel </t>
  </si>
  <si>
    <t xml:space="preserve">Anna Judica,Laura Baldoni,Valeria Bartoli,Deborah Chiodi,Luciana Chirri,Guido Del Vento,Valentina Di Giorgio </t>
  </si>
  <si>
    <t xml:space="preserve">Antonella D'Amico,Tiziana De Caro </t>
  </si>
  <si>
    <t xml:space="preserve">Silvana Poli,Adriana Molin,Daniela Lucangeli,Cesare Cornoldi </t>
  </si>
  <si>
    <t xml:space="preserve">Enrico Savelli,Svano Pulga </t>
  </si>
  <si>
    <t xml:space="preserve">Gian Marco Marzocchi,Samantha Portolan,Arianna Usilla,Stefania Valagussa </t>
  </si>
  <si>
    <t xml:space="preserve">Emma Perrotta,Patrizia Rustici </t>
  </si>
  <si>
    <t xml:space="preserve">Maria Chiara Passolunghi,Marzia Bizzaro,Antonella D'Amico </t>
  </si>
  <si>
    <t xml:space="preserve">Susi Cazzaniga,Anna Maria Re,Cesare Cornoldi,Silvana Poli,Patrizio Emanuele Tressoldi </t>
  </si>
  <si>
    <t xml:space="preserve">Carlo Scataglini,Annalisa Giustini </t>
  </si>
  <si>
    <t xml:space="preserve">Emma Perrotta,Marina Brignola </t>
  </si>
  <si>
    <t xml:space="preserve">Lucia Bigozzi,Filippo Boschi,Elena Falaschi </t>
  </si>
  <si>
    <t xml:space="preserve">Luciana Ferraboschi,Nadia Meini </t>
  </si>
  <si>
    <t xml:space="preserve">Nadia Meini,Luciana Ferraboschi </t>
  </si>
  <si>
    <t>Insegnante Curricolare,Insegnante di sostegno,Pedagogista</t>
  </si>
  <si>
    <t>Insegnante Curricolare,Insegnante di sostegno,Pedagogista,Genitore</t>
  </si>
  <si>
    <t>Genitore,Insegnante Curricolare,Insegnante di sostegno,Psicologo / Psicoterapeuta,Pedagogista</t>
  </si>
  <si>
    <t>Insegnante Curricolare,Insegnante di sostegno,Logopedista,Genitore,Pedagogista</t>
  </si>
  <si>
    <t>Insegnante Curricolare,Insegnante di sostegno,Genitore,Pedagogista</t>
  </si>
  <si>
    <t>Insegnante Curricolare,Insegnante di sostegno,Dirigente scolastico,Pedagogista</t>
  </si>
  <si>
    <t>Educatore Professionale,Insegnante di sostegno,Genitore,Pedagogista</t>
  </si>
  <si>
    <t>Genitore,Insegnante Curricolare,Insegnante di sostegno,Educatore Professionale,Pedagogista</t>
  </si>
  <si>
    <t>Genitore,Insegnante Curricolare,Insegnante di sostegno,Pedagogista</t>
  </si>
  <si>
    <t>Insegnante di sostegno,Insegnante Curricolare,Psicomotricista,Terapista della Neuro e Psicomotricità dell'Età Evolutiva,Pedagogista</t>
  </si>
  <si>
    <t>Genitore,Insegnante di sostegno,Psicologo / Psicoterapeuta,Neuropsichiatra infantile,Terapista della Neuro e Psicomotricità dell'Età Evolutiva,Pedagogista</t>
  </si>
  <si>
    <t>Logopedista,Psicologo / Psicoterapeuta</t>
  </si>
  <si>
    <t>Logopedista,Operatore socio-assistenziale / socio sanitario,Neuropsichiatra infantile,Pediatra,Psicologo clinico / Psicoterapeuta</t>
  </si>
  <si>
    <t>Insegnante Curricolare,Insegnante di sostegno,Educatore Professionale,Pedagogista</t>
  </si>
  <si>
    <t>Insegnante Curricolare,Genitore,Insegnante di sostegno,Pedagogista</t>
  </si>
  <si>
    <t>Genitore,Insegnante Curricolare,Pedagogista</t>
  </si>
  <si>
    <t>Insegnante Curricolare,Insegnante di sostegno,Psicologo / Psicoterapeuta,Tecnico Riabilitazione Psichiatrica,Terapista della Neuro e Psicomotricità dell'Età Evolutiva,Operatore socio-assistenziale / socio sanitario,Educatore Professionale,Pedagogista</t>
  </si>
  <si>
    <t>Insegnante di sostegno,Logopedista,Psicologo / Psicoterapeuta,Pedagogista</t>
  </si>
  <si>
    <t>Insegnante Curricolare,Insegnante di sostegno,Genitore,Educatore Professionale,Pedagogista</t>
  </si>
  <si>
    <t>Genitore,Insegnante Curricolare,Educatore Professionale,Pedagogista</t>
  </si>
  <si>
    <t>Insegnante Curricolare,Insegnante di sostegno,Dirigente scolastico,Psicologo / Psicoterapeuta,Pedagogista</t>
  </si>
  <si>
    <t>Insegnante Curricolare,Pedagogista</t>
  </si>
  <si>
    <t>Genitore,Insegnante Curricolare,Insegnante di sostegno,Logopedista,Psicomotricista,Educatore Professionale,Pedagogista</t>
  </si>
  <si>
    <t>Genitore,Insegnante Curricolare,Insegnante di sostegno,Psicologo / Psicoterapeuta,Psicologo clinico / Psicoterapeuta,Pedagogista</t>
  </si>
  <si>
    <t>Insegnante Curricolare,Genitore,Logopedista,Educatore Professionale,Pedagogista</t>
  </si>
  <si>
    <t>Dirigente scolastico,Insegnante Curricolare,Insegnante di sostegno,Pedagogista</t>
  </si>
  <si>
    <t>Insegnante di sostegno,Dirigente scolastico,Insegnante Curricolare,Pedagogista</t>
  </si>
  <si>
    <t>Insegnante di sostegno,Logopedista,Psicologo / Psicoterapeuta,Operatore socio-assistenziale / socio sanitario,Terapista della Neuro e Psicomotricità dell'Età Evolutiva,Educatore Professionale,Pedagogista</t>
  </si>
  <si>
    <t>Insegnante Curricolare,Logopedista,Genitore,Educatore Professionale,Pedagogista</t>
  </si>
  <si>
    <t>Logopedista,Insegnante Curricolare,Insegnante di sostegno,Operatore socio-assistenziale / socio sanitario,Genitore,Educatore Professionale,Pedagogista</t>
  </si>
  <si>
    <t>Genitore,Insegnante di sostegno,Logopedista,Pedagogista</t>
  </si>
  <si>
    <t>Genitore,Insegnante Curricolare,Insegnante di sostegno,Operatore socio-assistenziale / socio sanitario,Terapista della Neuro e Psicomotricità dell'Età Evolutiva,Psicologo / Psicoterapeuta,Pedagogista</t>
  </si>
  <si>
    <t>Genitore,Insegnante Curricolare,Logopedista,Educatore Professionale,Pedagogista</t>
  </si>
  <si>
    <t>Logopedista,Psicologo / Psicoterapeuta,Genitore</t>
  </si>
  <si>
    <t>Dirigente scolastico,Insegnante Curricolare,Insegnante di sostegno,Educatore Professionale,Pedagogista</t>
  </si>
  <si>
    <t>Psicologo / Psicoterapeuta,Neuropsichiatra infantile,Neurologo,Insegnante Curricolare,Pedagogista</t>
  </si>
  <si>
    <t>Logopedista,Psicologo / Psicoterapeuta,Terapista della Neuro e Psicomotricità dell'Età Evolutiva,Psicomotricista,Medico,Geriatra,Neurologo,Neuropsichiatra infantile,Pediatra,Psichiatra,Psicologo clinico / Psicoterapeuta,Terapista Occupazionale</t>
  </si>
  <si>
    <t>Genitore,Insegnante Curricolare,Insegnante di sostegno,Logopedista,Psicologo / Psicoterapeuta,Pedagogista</t>
  </si>
  <si>
    <t>Insegnante Curricolare,Insegnante di sostegno,Logopedista,Genitore,Psicologo / Psicoterapeuta,Pedagogista</t>
  </si>
  <si>
    <t>Logopedista,Insegnante di sostegno,Genitore,Pedagogista</t>
  </si>
  <si>
    <t>Insegnante Curricolare,Insegnante di sostegno,Logopedista,Terapista della Neuro e Psicomotricità dell'Età Evolutiva,Pedagogista</t>
  </si>
  <si>
    <t>Insegnante Curricolare,Genitore,Educatore Professionale,Psicologo / Psicoterapeuta,Pedagogista</t>
  </si>
  <si>
    <t>Genitore,Insegnante Curricolare,Insegnante di sostegno,Logopedista,Psicologo / Psicoterapeuta,Terapista della Neuro e Psicomotricità dell'Età Evolutiva,Psicomotricista,Pedagogista</t>
  </si>
  <si>
    <t>Genitore,Insegnante Curricolare,Insegnante di sostegno,Logopedista,Psicomotricista,Psicologo / Psicoterapeuta,Terapista della Neuro e Psicomotricità dell'Età Evolutiva,Pedagogista</t>
  </si>
  <si>
    <t>Insegnante Curricolare,Insegnante di sostegno,Psicomotricista,Psicologo / Psicoterapeuta,Terapista della Neuro e Psicomotricità dell'Età Evolutiva,Pedagogista</t>
  </si>
  <si>
    <t>Insegnante Curricolare,Logopedista,Psicologo / Psicoterapeuta,Insegnante di sostegno,Genitore,Pedagogista</t>
  </si>
  <si>
    <t>Insegnante Curricolare,Insegnante di sostegno,Logopedista,Psicologo / Psicoterapeuta,Tecnico Riabilitazione Psichiatrica,Pedagogista</t>
  </si>
  <si>
    <t>Genitore,Insegnante Curricolare,Insegnante di sostegno,Logopedista,Psicologo / Psicoterapeuta,Studente,Pedagogista</t>
  </si>
  <si>
    <t>Logopedista,Insegnante Curricolare,Insegnante di sostegno,Pedagogista</t>
  </si>
  <si>
    <t>Genitore,Insegnante di sostegno,Pedagogista</t>
  </si>
  <si>
    <t>Insegnante Curricolare,Dirigente scolastico,Pedagogista</t>
  </si>
  <si>
    <t>Insegnante Curricolare,Logopedista,Pedagogista</t>
  </si>
  <si>
    <t>Genitore,Insegnante Curricolare,Insegnante di sostegno,Logopedista,Educatore Professionale,Pedagogista</t>
  </si>
  <si>
    <t>Insegnante di sostegno,Insegnante Curricolare,Genitore,Psicologo / Psicoterapeuta,Educatore Professionale,Pedagogista</t>
  </si>
  <si>
    <t>Insegnante di sostegno,Logopedista,Psicomotricista,Psicologo / Psicoterapeuta,Terapista della Neuro e Psicomotricità dell'Età Evolutiva,Pedagogista</t>
  </si>
  <si>
    <t>Insegnante Curricolare,Genitore,Insegnante di sostegno,Psicologo / Psicoterapeuta,Pedagogista</t>
  </si>
  <si>
    <t>Insegnante Curricolare,Insegnante di sostegno,Pedagogista,Educatore Professionale</t>
  </si>
  <si>
    <t>Genitore,Insegnante Curricolare,Insegnante di sostegno,Logopedista,Pedagogista</t>
  </si>
  <si>
    <t>Insegnante Curricolare,Insegnante di sostegno,Psicologo / Psicoterapeuta,Terapista della Neuro e Psicomotricità dell'Età Evolutiva,Educatore Professionale,Pedagogista</t>
  </si>
  <si>
    <t>Insegnante Curricolare,Genitore,Logopedista,Pedagogista</t>
  </si>
  <si>
    <t>Logopedista,Genitore,Insegnante Curricolare,Insegnante di sostegno,Pedagogista</t>
  </si>
  <si>
    <t>Psicologo / Psicoterapeuta,Terapista della Neuro e Psicomotricità dell'Età Evolutiva,Tecnico Riabilitazione Psichiatrica,Psicomotricista,Logopedista,Insegnante di sostegno,Educatore Professionale,Pedagogista</t>
  </si>
  <si>
    <t>Logopedista,Operatore socio-assistenziale / socio sanitario,Psicomotricista,Psicologo / Psicoterapeuta,Terapista della Neuro e Psicomotricità dell'Età Evolutiva,Insegnante di sostegno,Educatore Professionale,Pedagogista</t>
  </si>
  <si>
    <t>Genitore,Insegnante di sostegno,Insegnante Curricolare,Pedagogista</t>
  </si>
  <si>
    <t>Logopedista,Psicologo / Psicoterapeuta,Terapista della Neuro e Psicomotricità dell'Età Evolutiva,Insegnante Curricolare,Insegnante di sostegno,Pedagogista</t>
  </si>
  <si>
    <t>Tecnico Riabilitazione Psichiatrica,Terapista della Neuro e Psicomotricità dell'Età Evolutiva,Terapista Occupazionale,Neuropsichiatra infantile,Psicologo clinico / Psicoterapeuta</t>
  </si>
  <si>
    <t>Psicologo / Psicoterapeuta,Insegnante Curricolare,Insegnante di sostegno,Educatore Professionale,Pedagogista</t>
  </si>
  <si>
    <t>Insegnante Curricolare,Insegnante di sostegno,Psicomotricista,Psicologo / Psicoterapeuta,Pedagogista</t>
  </si>
  <si>
    <t>Logopedista,Insegnante Curricolare,Insegnante di sostegno,Genitore,Pedagogista</t>
  </si>
  <si>
    <t>Insegnante di sostegno,Insegnante Curricolare,Logopedista,Pedagogista</t>
  </si>
  <si>
    <t>Insegnante di sostegno,Insegnante Curricolare,Genitore,Pedagogista</t>
  </si>
  <si>
    <t>Insegnante Curricolare,Insegnante di sostegno,Genitore,Logopedista,Pedagogista</t>
  </si>
  <si>
    <t>Insegnante Curricolare,Insegnante di sostegno,Psicologo / Psicoterapeuta,Terapista della Neuro e Psicomotricità dell'Età Evolutiva,Pedagogista</t>
  </si>
  <si>
    <t>Genitore,Insegnante Curricolare,Logopedista,Insegnante di sostegno,Pedagogista</t>
  </si>
  <si>
    <t>Insegnante Curricolare,Insegnante di sostegno,Pedagogista,Psicologo / Psicoterapeuta,Educatore Professionale</t>
  </si>
  <si>
    <t>Logopedista,Genitore,Insegnante di sostegno,Psicologo / Psicoterapeuta,Pedagogista</t>
  </si>
  <si>
    <t>Insegnante Curricolare,Insegnante di sostegno,Assistente sociale,Genitore,Psicologo / Psicoterapeuta,Educatore Professionale,Pedagogista</t>
  </si>
  <si>
    <t>Assistente sociale,Genitore,Insegnante Curricolare,Insegnante di sostegno,Psicologo clinico / Psicoterapeuta,Psicologo / Psicoterapeuta,Educatore Professionale,Pedagogista</t>
  </si>
  <si>
    <t>Genitore,Insegnante Curricolare,Insegnante di sostegno,Medico,Geriatra,Ginecologo / Ostetrica,Neurologo,Neuropsichiatra infantile,Pediatra,Psichiatra,Psicologo clinico / Psicoterapeuta,Psicologo / Psicoterapeuta,Pedagogista</t>
  </si>
  <si>
    <t>Logopedista,Genitore,Insegnante Curricolare,Insegnante di sostegno,Terapista della Neuro e Psicomotricità dell'Età Evolutiva,Pedagogista</t>
  </si>
  <si>
    <t>Genitore,Insegnante Curricolare,Insegnante di sostegno,Psicologo / Psicoterapeuta,Logopedista,Pedagogista</t>
  </si>
  <si>
    <t>Insegnante Curricolare,Insegnante di sostegno,Psicologo / Psicoterapeuta,Pedagogista</t>
  </si>
  <si>
    <t>Operatore socio-assistenziale / socio sanitario,Assistente sociale,Insegnante Curricolare,Insegnante di sostegno,Educatore Professionale,Pedagogista</t>
  </si>
  <si>
    <t>Counselor,Assistente sociale,Psicologo / Psicoterapeuta,Operatore socio-assistenziale / socio sanitario</t>
  </si>
  <si>
    <t>Genitore,Psicologo / Psicoterapeuta,Counselor</t>
  </si>
  <si>
    <t>Descrizione e scheda prodotto</t>
  </si>
  <si>
    <t>Prezzo iva esclusa</t>
  </si>
  <si>
    <t>Prezzo iva inclusa</t>
  </si>
  <si>
    <t>Totale IVA ESCLUSA</t>
  </si>
  <si>
    <t>Totale IVA INCLUSA</t>
  </si>
  <si>
    <t>Totale IVA</t>
  </si>
  <si>
    <t>eDigital box - Didattica delle Emozioni</t>
  </si>
  <si>
    <t>Sviluppo emotivo-affettivo</t>
  </si>
  <si>
    <t>https://www.erickson.it/it/edigital-box-didattica-delle-emozioni</t>
  </si>
  <si>
    <t>Y870D</t>
  </si>
  <si>
    <t>Y871D</t>
  </si>
  <si>
    <t>eDigital box - Sviluppare l'attenzione e la concentrazione</t>
  </si>
  <si>
    <t>Allenare l'attenzione e la concentrazione</t>
  </si>
  <si>
    <t>https://www.erickson.it/it/edigital-box-sviluppare-l-attenzione-e-la-concentrazione</t>
  </si>
  <si>
    <t>Y868D</t>
  </si>
  <si>
    <t>Y869D</t>
  </si>
  <si>
    <t>eDigital box - Prerequisiti per la scuola primaria</t>
  </si>
  <si>
    <t>Prerequisiti per la scuola primaria</t>
  </si>
  <si>
    <t>https://www.erickson.it/it/edigital-box-prerequisiti-per-la-scuola-primaria</t>
  </si>
  <si>
    <t>Y866D</t>
  </si>
  <si>
    <t>Y867D</t>
  </si>
  <si>
    <t>eDigital box - Abilità di calcolo - Primaria</t>
  </si>
  <si>
    <t>Laboratorio sul calcolo per la scuola primaria</t>
  </si>
  <si>
    <t>https://www.erickson.it/it/edigital-box-abilita-di-calcolo-primaria</t>
  </si>
  <si>
    <t>Y864D</t>
  </si>
  <si>
    <t>Y865D</t>
  </si>
  <si>
    <t>eDigital box - Ortografia - Primaria</t>
  </si>
  <si>
    <t>Laboratorio sull'ortografia per la scuola primaria</t>
  </si>
  <si>
    <t>https://www.erickson.it/it/edigital-box-ortografia-primaria</t>
  </si>
  <si>
    <t>Y862D</t>
  </si>
  <si>
    <t>Y863D</t>
  </si>
  <si>
    <t>eDigital box - Comprensione del Testo - Primaria</t>
  </si>
  <si>
    <t>Laboratorio sulla comprensione del testo per la scuola primaria</t>
  </si>
  <si>
    <t>https://www.erickson.it/it/edigital-box-comprensione-del-testo-primaria</t>
  </si>
  <si>
    <t>Y860D</t>
  </si>
  <si>
    <t>Y861D</t>
  </si>
  <si>
    <t>Leggere leggere - Volume 2</t>
  </si>
  <si>
    <t>Attività di lettura, ragionamento e comprensione per bambini di 8-10 anni</t>
  </si>
  <si>
    <t>https://www.erickson.it/it/leggere-leggere-volume-2?default-group=kit</t>
  </si>
  <si>
    <t>SFW3020KIT</t>
  </si>
  <si>
    <t>Kit (Software + Guida)</t>
  </si>
  <si>
    <t>VALERIA RAZZINI</t>
  </si>
  <si>
    <t>Genitore,Insegnante Curricolare,Insegnante di sostegno,pedagogista,Logopedista</t>
  </si>
  <si>
    <t>https://www.erickson.it/it/tabelline-da-favola?default-group=kit</t>
  </si>
  <si>
    <t>Tabelline da favola</t>
  </si>
  <si>
    <t>Percorsi narrativi per superare le difficoltà nell’apprendimento dei fatti numerici</t>
  </si>
  <si>
    <t>100 letture in stampato maiuscolo</t>
  </si>
  <si>
    <t>Storie e attività per la didattica inclusiva</t>
  </si>
  <si>
    <t>Carlo Scataglini</t>
  </si>
  <si>
    <t>https://www.erickson.it/it/100-letture-in-stampato-maiuscolo?default-group=kit</t>
  </si>
  <si>
    <t>SFW3021KIT</t>
  </si>
  <si>
    <t>KIT1030</t>
  </si>
  <si>
    <t>https://www.erickson.it/it/italiano-in-gioco?default-group=kit</t>
  </si>
  <si>
    <t>SFW3018KII</t>
  </si>
  <si>
    <t>Kit (Libro + Web App)</t>
  </si>
  <si>
    <t>SFW3018</t>
  </si>
  <si>
    <t>https://www.erickson.it/it/sviluppare-le-abilita-di-lettoscrittura-1?default-group=app-e-software</t>
  </si>
  <si>
    <t>KIT1031</t>
  </si>
  <si>
    <t>Kit | KIT (SOFTWARE + GUIDA)</t>
  </si>
  <si>
    <t>Comprensione del testo con le sequenze temporali - Volume 1</t>
  </si>
  <si>
    <t>Storie e attività per bambini da 6 a 8 anni</t>
  </si>
  <si>
    <t>KIT (LIBRO + SOFTWARE)</t>
  </si>
  <si>
    <t>Insegnante Curricolare,Insegnante di sostegno,Genitore,Logopedista,Educatore Professionale,Pedagogista</t>
  </si>
  <si>
    <t>https://www.erickson.it/it/comprensione-del-testo-con-le-sequenze-temporali-volume-1?default-group=kit</t>
  </si>
  <si>
    <t>KIT1025</t>
  </si>
  <si>
    <t>SFW3024</t>
  </si>
  <si>
    <t>SFW3047KII</t>
  </si>
  <si>
    <t>ALFa READER 3-VOCE SPAGNOLA</t>
  </si>
  <si>
    <t>ALFa READER 3-VOCE TEDESCA</t>
  </si>
  <si>
    <t>ALFa READER 3-VOCE FRANCESE</t>
  </si>
  <si>
    <t>eDigital Box - Matematica alla scuola Secondaria</t>
  </si>
  <si>
    <t>https://www.erickson.it/it/edigital-box-matematica-alla-scuola-secondaria?default-group=app-e-software</t>
  </si>
  <si>
    <t>Y872D</t>
  </si>
  <si>
    <t>Y873D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</si>
</sst>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9">
    <font>
      <sz val="11"/>
      <name val="Calibri"/>
    </font>
    <font>
      <sz val="11"/>
      <name val="Calibri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0"/>
      <name val="Calibri"/>
      <family val="2"/>
    </font>
    <font>
      <b/>
      <sz val="15"/>
      <color rgb="FF000000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</patternFill>
    </fill>
    <fill>
      <patternFill patternType="solid">
        <fgColor rgb="FFC6E0B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5" xfId="0" applyFont="1" applyBorder="1"/>
    <xf numFmtId="8" fontId="4" fillId="4" borderId="6" xfId="0" applyNumberFormat="1" applyFont="1" applyFill="1" applyBorder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44" fontId="0" fillId="0" borderId="0" xfId="0" applyNumberFormat="1"/>
    <xf numFmtId="0" fontId="0" fillId="2" borderId="0" xfId="0" applyFill="1" applyAlignment="1">
      <alignment horizontal="center" vertical="center" wrapText="1"/>
    </xf>
    <xf numFmtId="44" fontId="0" fillId="2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0" fillId="6" borderId="6" xfId="0" applyFill="1" applyBorder="1" applyAlignment="1">
      <alignment horizontal="left"/>
    </xf>
    <xf numFmtId="8" fontId="4" fillId="0" borderId="6" xfId="0" applyNumberFormat="1" applyFont="1" applyBorder="1"/>
    <xf numFmtId="0" fontId="4" fillId="4" borderId="7" xfId="0" applyFont="1" applyFill="1" applyBorder="1"/>
    <xf numFmtId="0" fontId="0" fillId="7" borderId="8" xfId="0" applyFill="1" applyBorder="1"/>
    <xf numFmtId="0" fontId="0" fillId="7" borderId="9" xfId="0" applyFill="1" applyBorder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rickson.it/it/autori/valeria-razzin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661D-8D1F-40EB-8C28-82C09728AE42}">
  <dimension ref="A2:L420"/>
  <sheetViews>
    <sheetView tabSelected="1" topLeftCell="A4" workbookViewId="0">
      <pane ySplit="12" topLeftCell="A16" activePane="bottomLeft" state="frozen"/>
      <selection activeCell="A4" sqref="A4"/>
      <selection pane="bottomLeft" activeCell="A16" sqref="A16"/>
    </sheetView>
  </sheetViews>
  <sheetFormatPr defaultRowHeight="15"/>
  <cols>
    <col min="1" max="1" width="50.7109375" customWidth="1"/>
    <col min="2" max="2" width="44.5703125" customWidth="1"/>
    <col min="3" max="3" width="35.140625" customWidth="1"/>
    <col min="4" max="4" width="33.42578125" customWidth="1"/>
    <col min="5" max="5" width="14.42578125" customWidth="1"/>
    <col min="6" max="6" width="48.7109375" customWidth="1"/>
    <col min="8" max="8" width="15.140625" customWidth="1"/>
    <col min="9" max="9" width="11.28515625" customWidth="1"/>
    <col min="10" max="10" width="13" customWidth="1"/>
    <col min="11" max="12" width="16.85546875" customWidth="1"/>
  </cols>
  <sheetData>
    <row r="2" spans="1:12">
      <c r="A2" s="2"/>
      <c r="B2" s="2"/>
      <c r="C2" s="2"/>
      <c r="D2" s="2"/>
      <c r="E2" s="2"/>
      <c r="F2" s="2"/>
      <c r="G2" s="2"/>
      <c r="H2" s="2"/>
      <c r="I2" s="3"/>
      <c r="J2" s="2"/>
    </row>
    <row r="3" spans="1:12">
      <c r="A3" s="23" t="s">
        <v>1013</v>
      </c>
      <c r="B3" s="24"/>
      <c r="C3" s="24"/>
      <c r="D3" s="24"/>
      <c r="E3" s="24"/>
      <c r="F3" s="24"/>
      <c r="G3" s="24"/>
      <c r="H3" s="24"/>
      <c r="I3" s="24"/>
      <c r="J3" s="2"/>
    </row>
    <row r="4" spans="1:12">
      <c r="A4" s="25" t="s">
        <v>1014</v>
      </c>
      <c r="B4" s="26"/>
      <c r="C4" s="26"/>
      <c r="D4" s="26"/>
      <c r="E4" s="26"/>
      <c r="F4" s="26"/>
      <c r="G4" s="26"/>
      <c r="H4" s="26"/>
      <c r="I4" s="26"/>
      <c r="J4" s="2"/>
    </row>
    <row r="5" spans="1:12">
      <c r="A5" s="27" t="s">
        <v>1015</v>
      </c>
      <c r="B5" s="28"/>
      <c r="C5" s="28"/>
      <c r="D5" s="28"/>
      <c r="E5" s="28"/>
      <c r="F5" s="28"/>
      <c r="G5" s="28"/>
      <c r="H5" s="28"/>
      <c r="I5" s="28"/>
      <c r="J5" s="2"/>
    </row>
    <row r="6" spans="1:12">
      <c r="A6" s="29" t="s">
        <v>1016</v>
      </c>
      <c r="B6" s="29"/>
      <c r="C6" s="29"/>
      <c r="D6" s="29"/>
      <c r="E6" s="29"/>
      <c r="F6" s="29"/>
      <c r="G6" s="29"/>
      <c r="H6" s="29"/>
      <c r="I6" s="29"/>
      <c r="J6" s="2"/>
    </row>
    <row r="7" spans="1:12">
      <c r="A7" s="30"/>
      <c r="B7" s="30"/>
      <c r="C7" s="30"/>
      <c r="D7" s="30"/>
      <c r="E7" s="30"/>
      <c r="F7" s="30"/>
      <c r="G7" s="30"/>
      <c r="H7" s="30"/>
      <c r="I7" s="30"/>
      <c r="J7" s="2"/>
    </row>
    <row r="8" spans="1:12">
      <c r="A8" s="2"/>
      <c r="B8" s="2"/>
      <c r="C8" s="4" t="s">
        <v>1017</v>
      </c>
      <c r="D8" s="5"/>
      <c r="E8" s="2"/>
      <c r="F8" s="2"/>
      <c r="G8" s="2"/>
      <c r="H8" s="2"/>
      <c r="I8" s="3"/>
      <c r="J8" s="2"/>
    </row>
    <row r="9" spans="1:12">
      <c r="A9" s="2"/>
      <c r="B9" s="2"/>
      <c r="C9" s="4" t="s">
        <v>1018</v>
      </c>
      <c r="D9" s="14" t="s">
        <v>1225</v>
      </c>
      <c r="E9" s="17">
        <f>SUM(K:K)</f>
        <v>0</v>
      </c>
      <c r="G9" s="31"/>
      <c r="H9" s="31"/>
      <c r="I9" s="31"/>
      <c r="J9" s="2"/>
    </row>
    <row r="10" spans="1:12">
      <c r="A10" s="2"/>
      <c r="B10" s="8"/>
      <c r="C10" s="8"/>
      <c r="D10" s="15" t="s">
        <v>1226</v>
      </c>
      <c r="E10" s="6">
        <f>SUM(L:L)</f>
        <v>0</v>
      </c>
      <c r="F10" s="2"/>
      <c r="G10" s="7"/>
      <c r="H10" s="7"/>
      <c r="I10" s="7"/>
      <c r="J10" s="2"/>
    </row>
    <row r="11" spans="1:12">
      <c r="D11" s="16" t="s">
        <v>1227</v>
      </c>
      <c r="E11" s="17">
        <f>E9-E10</f>
        <v>0</v>
      </c>
    </row>
    <row r="12" spans="1:12" ht="15.75" thickBot="1"/>
    <row r="13" spans="1:12" ht="15.75" thickBot="1">
      <c r="D13" s="18" t="s">
        <v>1019</v>
      </c>
      <c r="E13" s="19"/>
      <c r="F13" s="20"/>
    </row>
    <row r="15" spans="1:12" s="12" customFormat="1" ht="51" customHeight="1">
      <c r="A15" s="10" t="s">
        <v>1006</v>
      </c>
      <c r="B15" s="10" t="s">
        <v>1007</v>
      </c>
      <c r="C15" s="10" t="s">
        <v>1008</v>
      </c>
      <c r="D15" s="10" t="s">
        <v>1011</v>
      </c>
      <c r="E15" s="10" t="s">
        <v>1009</v>
      </c>
      <c r="F15" s="10" t="s">
        <v>1222</v>
      </c>
      <c r="G15" s="10" t="s">
        <v>1010</v>
      </c>
      <c r="H15" s="10" t="s">
        <v>1223</v>
      </c>
      <c r="I15" s="11" t="s">
        <v>1224</v>
      </c>
      <c r="J15" s="10" t="s">
        <v>1012</v>
      </c>
      <c r="K15" s="10" t="s">
        <v>1225</v>
      </c>
      <c r="L15" s="13" t="s">
        <v>1226</v>
      </c>
    </row>
    <row r="16" spans="1:12">
      <c r="A16" s="21" t="s">
        <v>1268</v>
      </c>
      <c r="B16" s="21" t="s">
        <v>1269</v>
      </c>
      <c r="C16" s="21" t="s">
        <v>1270</v>
      </c>
      <c r="D16" t="s">
        <v>101</v>
      </c>
      <c r="E16" s="21" t="s">
        <v>1145</v>
      </c>
      <c r="F16" t="s">
        <v>1271</v>
      </c>
      <c r="G16" t="s">
        <v>1272</v>
      </c>
      <c r="H16" s="9">
        <f>I16/1.22</f>
        <v>32.696721311475414</v>
      </c>
      <c r="I16" s="1">
        <v>39.89</v>
      </c>
      <c r="K16" s="9">
        <f t="shared" ref="K16:K47" si="0">+J16*H16</f>
        <v>0</v>
      </c>
      <c r="L16" s="1">
        <f>+J16*I16</f>
        <v>0</v>
      </c>
    </row>
    <row r="17" spans="1:12">
      <c r="A17" t="s">
        <v>776</v>
      </c>
      <c r="B17" t="s">
        <v>777</v>
      </c>
      <c r="C17" t="s">
        <v>1024</v>
      </c>
      <c r="D17" t="s">
        <v>7</v>
      </c>
      <c r="E17" t="s">
        <v>1141</v>
      </c>
      <c r="F17" t="s">
        <v>778</v>
      </c>
      <c r="G17" t="s">
        <v>780</v>
      </c>
      <c r="H17" s="9">
        <f>I17/1.22</f>
        <v>25.081967213114755</v>
      </c>
      <c r="I17" s="1">
        <v>30.6</v>
      </c>
      <c r="K17" s="9">
        <f t="shared" si="0"/>
        <v>0</v>
      </c>
      <c r="L17" s="1">
        <f t="shared" ref="L17" si="1">+J17*I17</f>
        <v>0</v>
      </c>
    </row>
    <row r="18" spans="1:12">
      <c r="A18" t="s">
        <v>776</v>
      </c>
      <c r="B18" t="s">
        <v>777</v>
      </c>
      <c r="C18" t="s">
        <v>1024</v>
      </c>
      <c r="D18" t="s">
        <v>108</v>
      </c>
      <c r="E18" t="s">
        <v>1141</v>
      </c>
      <c r="F18" t="s">
        <v>778</v>
      </c>
      <c r="G18" t="s">
        <v>779</v>
      </c>
      <c r="H18" s="1">
        <v>52.25</v>
      </c>
      <c r="I18" s="1">
        <v>52.25</v>
      </c>
      <c r="K18" s="9">
        <f t="shared" si="0"/>
        <v>0</v>
      </c>
      <c r="L18" s="1">
        <f>+J18*I18</f>
        <v>0</v>
      </c>
    </row>
    <row r="19" spans="1:12">
      <c r="A19" t="s">
        <v>131</v>
      </c>
      <c r="B19" t="s">
        <v>132</v>
      </c>
      <c r="C19" t="s">
        <v>1067</v>
      </c>
      <c r="D19" t="s">
        <v>7</v>
      </c>
      <c r="E19" t="s">
        <v>1141</v>
      </c>
      <c r="F19" t="s">
        <v>133</v>
      </c>
      <c r="G19" t="s">
        <v>134</v>
      </c>
      <c r="H19" s="9">
        <f t="shared" ref="H19:H24" si="2">I19/1.22</f>
        <v>25.081967213114755</v>
      </c>
      <c r="I19" s="1">
        <v>30.6</v>
      </c>
      <c r="K19" s="9">
        <f t="shared" si="0"/>
        <v>0</v>
      </c>
      <c r="L19" s="1">
        <f t="shared" ref="L19:L78" si="3">+J19*I19</f>
        <v>0</v>
      </c>
    </row>
    <row r="20" spans="1:12">
      <c r="A20" t="s">
        <v>109</v>
      </c>
      <c r="B20" t="s">
        <v>110</v>
      </c>
      <c r="C20" t="s">
        <v>1067</v>
      </c>
      <c r="D20" t="s">
        <v>7</v>
      </c>
      <c r="E20" t="s">
        <v>1145</v>
      </c>
      <c r="F20" t="s">
        <v>111</v>
      </c>
      <c r="G20" t="s">
        <v>112</v>
      </c>
      <c r="H20" s="9">
        <f t="shared" si="2"/>
        <v>25.081967213114755</v>
      </c>
      <c r="I20" s="1">
        <v>30.6</v>
      </c>
      <c r="K20" s="9">
        <f t="shared" si="0"/>
        <v>0</v>
      </c>
      <c r="L20" s="1">
        <f t="shared" si="3"/>
        <v>0</v>
      </c>
    </row>
    <row r="21" spans="1:12">
      <c r="A21" t="s">
        <v>947</v>
      </c>
      <c r="B21" t="s">
        <v>948</v>
      </c>
      <c r="C21" t="s">
        <v>1057</v>
      </c>
      <c r="D21" t="s">
        <v>106</v>
      </c>
      <c r="E21" t="s">
        <v>1219</v>
      </c>
      <c r="F21" t="s">
        <v>949</v>
      </c>
      <c r="G21" t="s">
        <v>950</v>
      </c>
      <c r="H21" s="9">
        <f t="shared" si="2"/>
        <v>26.475409836065573</v>
      </c>
      <c r="I21" s="1">
        <v>32.299999999999997</v>
      </c>
      <c r="K21" s="9">
        <f t="shared" si="0"/>
        <v>0</v>
      </c>
      <c r="L21" s="1">
        <f t="shared" si="3"/>
        <v>0</v>
      </c>
    </row>
    <row r="22" spans="1:12">
      <c r="A22" t="s">
        <v>895</v>
      </c>
      <c r="B22" t="s">
        <v>892</v>
      </c>
      <c r="C22" t="s">
        <v>1057</v>
      </c>
      <c r="D22" t="s">
        <v>106</v>
      </c>
      <c r="E22" t="s">
        <v>1215</v>
      </c>
      <c r="F22" t="s">
        <v>896</v>
      </c>
      <c r="G22" t="s">
        <v>897</v>
      </c>
      <c r="H22" s="9">
        <f t="shared" si="2"/>
        <v>26.475409836065573</v>
      </c>
      <c r="I22" s="1">
        <v>32.299999999999997</v>
      </c>
      <c r="K22" s="9">
        <f t="shared" si="0"/>
        <v>0</v>
      </c>
      <c r="L22" s="1">
        <f t="shared" si="3"/>
        <v>0</v>
      </c>
    </row>
    <row r="23" spans="1:12">
      <c r="A23" t="s">
        <v>918</v>
      </c>
      <c r="B23" t="s">
        <v>892</v>
      </c>
      <c r="C23" t="s">
        <v>1057</v>
      </c>
      <c r="D23" t="s">
        <v>106</v>
      </c>
      <c r="E23" t="s">
        <v>1139</v>
      </c>
      <c r="F23" t="s">
        <v>919</v>
      </c>
      <c r="G23" t="s">
        <v>920</v>
      </c>
      <c r="H23" s="9">
        <f t="shared" si="2"/>
        <v>6.9672131147540988</v>
      </c>
      <c r="I23" s="1">
        <v>8.5</v>
      </c>
      <c r="K23" s="9">
        <f t="shared" si="0"/>
        <v>0</v>
      </c>
      <c r="L23" s="1">
        <f t="shared" si="3"/>
        <v>0</v>
      </c>
    </row>
    <row r="24" spans="1:12">
      <c r="A24" t="s">
        <v>891</v>
      </c>
      <c r="B24" t="s">
        <v>892</v>
      </c>
      <c r="C24" t="s">
        <v>1057</v>
      </c>
      <c r="D24" t="s">
        <v>106</v>
      </c>
      <c r="E24" t="s">
        <v>1214</v>
      </c>
      <c r="F24" t="s">
        <v>893</v>
      </c>
      <c r="G24" t="s">
        <v>894</v>
      </c>
      <c r="H24" s="9">
        <f t="shared" si="2"/>
        <v>26.475409836065573</v>
      </c>
      <c r="I24" s="1">
        <v>32.299999999999997</v>
      </c>
      <c r="K24" s="9">
        <f t="shared" si="0"/>
        <v>0</v>
      </c>
      <c r="L24" s="1">
        <f t="shared" si="3"/>
        <v>0</v>
      </c>
    </row>
    <row r="25" spans="1:12">
      <c r="A25" t="s">
        <v>567</v>
      </c>
      <c r="B25" t="s">
        <v>568</v>
      </c>
      <c r="C25" t="s">
        <v>6</v>
      </c>
      <c r="D25" t="s">
        <v>125</v>
      </c>
      <c r="E25" t="s">
        <v>1184</v>
      </c>
      <c r="F25" t="s">
        <v>569</v>
      </c>
      <c r="G25" t="s">
        <v>576</v>
      </c>
      <c r="H25" s="9">
        <v>151.05000000000001</v>
      </c>
      <c r="I25" s="9">
        <v>151.05000000000001</v>
      </c>
      <c r="K25" s="9">
        <f t="shared" si="0"/>
        <v>0</v>
      </c>
      <c r="L25" s="1">
        <f t="shared" si="3"/>
        <v>0</v>
      </c>
    </row>
    <row r="26" spans="1:12">
      <c r="A26" s="21" t="s">
        <v>1291</v>
      </c>
      <c r="B26" t="s">
        <v>568</v>
      </c>
      <c r="C26" t="s">
        <v>6</v>
      </c>
      <c r="D26" t="s">
        <v>571</v>
      </c>
      <c r="E26" t="s">
        <v>1184</v>
      </c>
      <c r="F26" t="s">
        <v>569</v>
      </c>
      <c r="G26" t="s">
        <v>570</v>
      </c>
      <c r="H26" s="9">
        <f>I26/1.22</f>
        <v>28.032786885245905</v>
      </c>
      <c r="I26" s="1">
        <v>34.200000000000003</v>
      </c>
      <c r="K26" s="9">
        <f t="shared" si="0"/>
        <v>0</v>
      </c>
      <c r="L26" s="1">
        <f t="shared" si="3"/>
        <v>0</v>
      </c>
    </row>
    <row r="27" spans="1:12">
      <c r="A27" s="21" t="s">
        <v>1289</v>
      </c>
      <c r="B27" t="s">
        <v>568</v>
      </c>
      <c r="C27" t="s">
        <v>6</v>
      </c>
      <c r="D27" t="s">
        <v>573</v>
      </c>
      <c r="E27" t="s">
        <v>1184</v>
      </c>
      <c r="F27" t="s">
        <v>569</v>
      </c>
      <c r="G27" t="s">
        <v>572</v>
      </c>
      <c r="H27" s="9">
        <f>I27/1.22</f>
        <v>28.032786885245905</v>
      </c>
      <c r="I27" s="1">
        <v>34.200000000000003</v>
      </c>
      <c r="K27" s="9">
        <f t="shared" si="0"/>
        <v>0</v>
      </c>
      <c r="L27" s="1">
        <f t="shared" si="3"/>
        <v>0</v>
      </c>
    </row>
    <row r="28" spans="1:12">
      <c r="A28" s="21" t="s">
        <v>1290</v>
      </c>
      <c r="B28" t="s">
        <v>568</v>
      </c>
      <c r="C28" t="s">
        <v>6</v>
      </c>
      <c r="D28" t="s">
        <v>575</v>
      </c>
      <c r="E28" t="s">
        <v>1184</v>
      </c>
      <c r="F28" t="s">
        <v>569</v>
      </c>
      <c r="G28" t="s">
        <v>574</v>
      </c>
      <c r="H28" s="9">
        <f>I28/1.22</f>
        <v>28.032786885245905</v>
      </c>
      <c r="I28" s="1">
        <v>34.200000000000003</v>
      </c>
      <c r="K28" s="9">
        <f t="shared" si="0"/>
        <v>0</v>
      </c>
      <c r="L28" s="1">
        <f t="shared" si="3"/>
        <v>0</v>
      </c>
    </row>
    <row r="29" spans="1:12">
      <c r="A29" t="s">
        <v>644</v>
      </c>
      <c r="B29" t="s">
        <v>645</v>
      </c>
      <c r="C29" t="s">
        <v>1108</v>
      </c>
      <c r="D29" t="s">
        <v>143</v>
      </c>
      <c r="E29" t="s">
        <v>1145</v>
      </c>
      <c r="F29" t="s">
        <v>646</v>
      </c>
      <c r="G29" t="s">
        <v>647</v>
      </c>
      <c r="H29" s="1">
        <v>19</v>
      </c>
      <c r="I29" s="1">
        <v>19</v>
      </c>
      <c r="K29" s="9">
        <f t="shared" si="0"/>
        <v>0</v>
      </c>
      <c r="L29" s="1">
        <f t="shared" si="3"/>
        <v>0</v>
      </c>
    </row>
    <row r="30" spans="1:12">
      <c r="A30" t="s">
        <v>504</v>
      </c>
      <c r="B30" t="s">
        <v>505</v>
      </c>
      <c r="C30" t="s">
        <v>1096</v>
      </c>
      <c r="D30" t="s">
        <v>7</v>
      </c>
      <c r="E30" t="s">
        <v>1177</v>
      </c>
      <c r="F30" t="s">
        <v>506</v>
      </c>
      <c r="G30" t="s">
        <v>508</v>
      </c>
      <c r="H30" s="9">
        <f>I30/1.22</f>
        <v>25.081967213114755</v>
      </c>
      <c r="I30" s="1">
        <v>30.6</v>
      </c>
      <c r="K30" s="9">
        <f t="shared" si="0"/>
        <v>0</v>
      </c>
      <c r="L30" s="1">
        <f t="shared" si="3"/>
        <v>0</v>
      </c>
    </row>
    <row r="31" spans="1:12">
      <c r="A31" t="s">
        <v>504</v>
      </c>
      <c r="B31" t="s">
        <v>505</v>
      </c>
      <c r="C31" t="s">
        <v>1096</v>
      </c>
      <c r="D31" t="s">
        <v>106</v>
      </c>
      <c r="E31" t="s">
        <v>1177</v>
      </c>
      <c r="F31" t="s">
        <v>506</v>
      </c>
      <c r="G31" t="s">
        <v>507</v>
      </c>
      <c r="H31" s="9">
        <f>I31/1.22</f>
        <v>28.032786885245905</v>
      </c>
      <c r="I31" s="1">
        <v>34.200000000000003</v>
      </c>
      <c r="K31" s="9">
        <f t="shared" si="0"/>
        <v>0</v>
      </c>
      <c r="L31" s="1">
        <f t="shared" si="3"/>
        <v>0</v>
      </c>
    </row>
    <row r="32" spans="1:12">
      <c r="A32" t="s">
        <v>418</v>
      </c>
      <c r="B32" t="s">
        <v>419</v>
      </c>
      <c r="C32" t="s">
        <v>1038</v>
      </c>
      <c r="D32" t="s">
        <v>7</v>
      </c>
      <c r="E32" t="s">
        <v>1151</v>
      </c>
      <c r="F32" t="s">
        <v>420</v>
      </c>
      <c r="G32" t="s">
        <v>422</v>
      </c>
      <c r="H32" s="9">
        <f>I32/1.22</f>
        <v>23.688524590163933</v>
      </c>
      <c r="I32" s="1">
        <v>28.9</v>
      </c>
      <c r="K32" s="9">
        <f t="shared" si="0"/>
        <v>0</v>
      </c>
      <c r="L32" s="1">
        <f t="shared" si="3"/>
        <v>0</v>
      </c>
    </row>
    <row r="33" spans="1:12">
      <c r="A33" t="s">
        <v>418</v>
      </c>
      <c r="B33" t="s">
        <v>419</v>
      </c>
      <c r="C33" t="s">
        <v>1038</v>
      </c>
      <c r="D33" t="s">
        <v>108</v>
      </c>
      <c r="E33" t="s">
        <v>1151</v>
      </c>
      <c r="F33" t="s">
        <v>420</v>
      </c>
      <c r="G33" t="s">
        <v>421</v>
      </c>
      <c r="H33" s="1">
        <v>41.8</v>
      </c>
      <c r="I33" s="1">
        <v>41.8</v>
      </c>
      <c r="K33" s="9">
        <f t="shared" si="0"/>
        <v>0</v>
      </c>
      <c r="L33" s="1">
        <f t="shared" si="3"/>
        <v>0</v>
      </c>
    </row>
    <row r="34" spans="1:12">
      <c r="A34" t="s">
        <v>368</v>
      </c>
      <c r="B34" t="s">
        <v>369</v>
      </c>
      <c r="C34" t="s">
        <v>1038</v>
      </c>
      <c r="D34" t="s">
        <v>7</v>
      </c>
      <c r="E34" t="s">
        <v>1141</v>
      </c>
      <c r="F34" t="s">
        <v>370</v>
      </c>
      <c r="G34" t="s">
        <v>372</v>
      </c>
      <c r="H34" s="9">
        <f>I34/1.22</f>
        <v>23.688524590163933</v>
      </c>
      <c r="I34" s="1">
        <v>28.9</v>
      </c>
      <c r="K34" s="9">
        <f t="shared" si="0"/>
        <v>0</v>
      </c>
      <c r="L34" s="1">
        <f t="shared" si="3"/>
        <v>0</v>
      </c>
    </row>
    <row r="35" spans="1:12">
      <c r="A35" t="s">
        <v>368</v>
      </c>
      <c r="B35" t="s">
        <v>369</v>
      </c>
      <c r="C35" t="s">
        <v>1038</v>
      </c>
      <c r="D35" t="s">
        <v>108</v>
      </c>
      <c r="E35" t="s">
        <v>1141</v>
      </c>
      <c r="F35" t="s">
        <v>370</v>
      </c>
      <c r="G35" t="s">
        <v>371</v>
      </c>
      <c r="H35" s="1">
        <v>41.8</v>
      </c>
      <c r="I35" s="1">
        <v>41.8</v>
      </c>
      <c r="K35" s="9">
        <f t="shared" si="0"/>
        <v>0</v>
      </c>
      <c r="L35" s="1">
        <f t="shared" si="3"/>
        <v>0</v>
      </c>
    </row>
    <row r="36" spans="1:12">
      <c r="A36" t="s">
        <v>791</v>
      </c>
      <c r="B36" t="s">
        <v>792</v>
      </c>
      <c r="C36" t="s">
        <v>1077</v>
      </c>
      <c r="D36" t="s">
        <v>7</v>
      </c>
      <c r="E36" t="s">
        <v>1204</v>
      </c>
      <c r="F36" t="s">
        <v>793</v>
      </c>
      <c r="G36" t="s">
        <v>794</v>
      </c>
      <c r="H36" s="9">
        <f>I36/1.22</f>
        <v>28.57377049180328</v>
      </c>
      <c r="I36" s="1">
        <v>34.86</v>
      </c>
      <c r="K36" s="9">
        <f t="shared" si="0"/>
        <v>0</v>
      </c>
      <c r="L36" s="1">
        <f t="shared" si="3"/>
        <v>0</v>
      </c>
    </row>
    <row r="37" spans="1:12">
      <c r="A37" t="s">
        <v>791</v>
      </c>
      <c r="B37" t="s">
        <v>792</v>
      </c>
      <c r="C37" t="s">
        <v>1077</v>
      </c>
      <c r="D37" t="s">
        <v>146</v>
      </c>
      <c r="E37" t="s">
        <v>1204</v>
      </c>
      <c r="F37" t="s">
        <v>793</v>
      </c>
      <c r="G37" t="s">
        <v>795</v>
      </c>
      <c r="H37" s="9">
        <f>I37/1.22</f>
        <v>30.368852459016392</v>
      </c>
      <c r="I37" s="1">
        <v>37.049999999999997</v>
      </c>
      <c r="K37" s="9">
        <f t="shared" si="0"/>
        <v>0</v>
      </c>
      <c r="L37" s="1">
        <f t="shared" si="3"/>
        <v>0</v>
      </c>
    </row>
    <row r="38" spans="1:12">
      <c r="A38" t="s">
        <v>255</v>
      </c>
      <c r="B38" t="s">
        <v>256</v>
      </c>
      <c r="C38" t="s">
        <v>1020</v>
      </c>
      <c r="D38" t="s">
        <v>7</v>
      </c>
      <c r="E38" t="s">
        <v>1150</v>
      </c>
      <c r="F38" t="s">
        <v>257</v>
      </c>
      <c r="G38" t="s">
        <v>259</v>
      </c>
      <c r="H38" s="9">
        <f>I38/1.22</f>
        <v>29.262295081967217</v>
      </c>
      <c r="I38" s="1">
        <v>35.700000000000003</v>
      </c>
      <c r="K38" s="9">
        <f t="shared" si="0"/>
        <v>0</v>
      </c>
      <c r="L38" s="1">
        <f t="shared" si="3"/>
        <v>0</v>
      </c>
    </row>
    <row r="39" spans="1:12">
      <c r="A39" t="s">
        <v>255</v>
      </c>
      <c r="B39" t="s">
        <v>256</v>
      </c>
      <c r="C39" t="s">
        <v>1020</v>
      </c>
      <c r="D39" t="s">
        <v>143</v>
      </c>
      <c r="E39" t="s">
        <v>1150</v>
      </c>
      <c r="F39" t="s">
        <v>257</v>
      </c>
      <c r="G39" t="s">
        <v>258</v>
      </c>
      <c r="H39" s="1">
        <v>39.9</v>
      </c>
      <c r="I39" s="1">
        <v>39.9</v>
      </c>
      <c r="K39" s="9">
        <f t="shared" si="0"/>
        <v>0</v>
      </c>
      <c r="L39" s="1">
        <f t="shared" si="3"/>
        <v>0</v>
      </c>
    </row>
    <row r="40" spans="1:12">
      <c r="A40" t="s">
        <v>693</v>
      </c>
      <c r="B40" t="s">
        <v>694</v>
      </c>
      <c r="C40" t="s">
        <v>1020</v>
      </c>
      <c r="D40" t="s">
        <v>7</v>
      </c>
      <c r="E40" t="s">
        <v>1137</v>
      </c>
      <c r="F40" t="s">
        <v>695</v>
      </c>
      <c r="G40" t="s">
        <v>697</v>
      </c>
      <c r="H40" s="9">
        <f>I40/1.22</f>
        <v>38.319672131147541</v>
      </c>
      <c r="I40" s="1">
        <v>46.75</v>
      </c>
      <c r="K40" s="9">
        <f t="shared" si="0"/>
        <v>0</v>
      </c>
      <c r="L40" s="1">
        <f t="shared" si="3"/>
        <v>0</v>
      </c>
    </row>
    <row r="41" spans="1:12">
      <c r="A41" t="s">
        <v>693</v>
      </c>
      <c r="B41" t="s">
        <v>694</v>
      </c>
      <c r="C41" t="s">
        <v>1020</v>
      </c>
      <c r="D41" t="s">
        <v>143</v>
      </c>
      <c r="E41" t="s">
        <v>1137</v>
      </c>
      <c r="F41" t="s">
        <v>695</v>
      </c>
      <c r="G41" t="s">
        <v>696</v>
      </c>
      <c r="H41" s="1">
        <v>52.25</v>
      </c>
      <c r="I41" s="1">
        <v>52.25</v>
      </c>
      <c r="K41" s="9">
        <f t="shared" si="0"/>
        <v>0</v>
      </c>
      <c r="L41" s="1">
        <f t="shared" si="3"/>
        <v>0</v>
      </c>
    </row>
    <row r="42" spans="1:12">
      <c r="A42" t="s">
        <v>260</v>
      </c>
      <c r="B42" t="s">
        <v>261</v>
      </c>
      <c r="C42" t="s">
        <v>1020</v>
      </c>
      <c r="D42" t="s">
        <v>7</v>
      </c>
      <c r="E42" t="s">
        <v>1137</v>
      </c>
      <c r="F42" t="s">
        <v>262</v>
      </c>
      <c r="G42" t="s">
        <v>264</v>
      </c>
      <c r="H42" s="9">
        <f>I42/1.22</f>
        <v>38.319672131147541</v>
      </c>
      <c r="I42" s="1">
        <v>46.75</v>
      </c>
      <c r="K42" s="9">
        <f t="shared" si="0"/>
        <v>0</v>
      </c>
      <c r="L42" s="1">
        <f t="shared" si="3"/>
        <v>0</v>
      </c>
    </row>
    <row r="43" spans="1:12">
      <c r="A43" t="s">
        <v>260</v>
      </c>
      <c r="B43" t="s">
        <v>261</v>
      </c>
      <c r="C43" t="s">
        <v>1020</v>
      </c>
      <c r="D43" t="s">
        <v>143</v>
      </c>
      <c r="E43" t="s">
        <v>1137</v>
      </c>
      <c r="F43" t="s">
        <v>262</v>
      </c>
      <c r="G43" t="s">
        <v>263</v>
      </c>
      <c r="H43" s="1">
        <v>52.25</v>
      </c>
      <c r="I43" s="1">
        <v>52.25</v>
      </c>
      <c r="K43" s="9">
        <f t="shared" si="0"/>
        <v>0</v>
      </c>
      <c r="L43" s="1">
        <f t="shared" si="3"/>
        <v>0</v>
      </c>
    </row>
    <row r="44" spans="1:12">
      <c r="A44" t="s">
        <v>722</v>
      </c>
      <c r="B44" t="s">
        <v>723</v>
      </c>
      <c r="C44" t="s">
        <v>1115</v>
      </c>
      <c r="D44" t="s">
        <v>7</v>
      </c>
      <c r="E44" t="s">
        <v>1197</v>
      </c>
      <c r="F44" t="s">
        <v>724</v>
      </c>
      <c r="G44" t="s">
        <v>726</v>
      </c>
      <c r="H44" s="9">
        <f t="shared" ref="H44:H49" si="4">I44/1.22</f>
        <v>17.418032786885245</v>
      </c>
      <c r="I44" s="1">
        <v>21.25</v>
      </c>
      <c r="K44" s="9">
        <f t="shared" si="0"/>
        <v>0</v>
      </c>
      <c r="L44" s="1">
        <f t="shared" si="3"/>
        <v>0</v>
      </c>
    </row>
    <row r="45" spans="1:12">
      <c r="A45" t="s">
        <v>722</v>
      </c>
      <c r="B45" t="s">
        <v>723</v>
      </c>
      <c r="C45" t="s">
        <v>1115</v>
      </c>
      <c r="D45" t="s">
        <v>106</v>
      </c>
      <c r="E45" t="s">
        <v>1197</v>
      </c>
      <c r="F45" t="s">
        <v>724</v>
      </c>
      <c r="G45" t="s">
        <v>725</v>
      </c>
      <c r="H45" s="9">
        <f t="shared" si="4"/>
        <v>19.467213114754099</v>
      </c>
      <c r="I45" s="1">
        <v>23.75</v>
      </c>
      <c r="K45" s="9">
        <f t="shared" si="0"/>
        <v>0</v>
      </c>
      <c r="L45" s="1">
        <f t="shared" si="3"/>
        <v>0</v>
      </c>
    </row>
    <row r="46" spans="1:12">
      <c r="A46" t="s">
        <v>931</v>
      </c>
      <c r="B46" t="s">
        <v>932</v>
      </c>
      <c r="C46" t="s">
        <v>1059</v>
      </c>
      <c r="D46" t="s">
        <v>7</v>
      </c>
      <c r="E46" t="s">
        <v>1218</v>
      </c>
      <c r="F46" t="s">
        <v>933</v>
      </c>
      <c r="G46" t="s">
        <v>935</v>
      </c>
      <c r="H46" s="9">
        <f t="shared" si="4"/>
        <v>30.647540983606557</v>
      </c>
      <c r="I46" s="1">
        <v>37.39</v>
      </c>
      <c r="K46" s="9">
        <f t="shared" si="0"/>
        <v>0</v>
      </c>
      <c r="L46" s="1">
        <f t="shared" si="3"/>
        <v>0</v>
      </c>
    </row>
    <row r="47" spans="1:12">
      <c r="A47" t="s">
        <v>931</v>
      </c>
      <c r="B47" t="s">
        <v>932</v>
      </c>
      <c r="C47" t="s">
        <v>1059</v>
      </c>
      <c r="D47" t="s">
        <v>106</v>
      </c>
      <c r="E47" t="s">
        <v>1218</v>
      </c>
      <c r="F47" t="s">
        <v>933</v>
      </c>
      <c r="G47" t="s">
        <v>934</v>
      </c>
      <c r="H47" s="9">
        <f t="shared" si="4"/>
        <v>34.26229508196721</v>
      </c>
      <c r="I47" s="1">
        <v>41.8</v>
      </c>
      <c r="K47" s="9">
        <f t="shared" si="0"/>
        <v>0</v>
      </c>
      <c r="L47" s="1">
        <f t="shared" si="3"/>
        <v>0</v>
      </c>
    </row>
    <row r="48" spans="1:12">
      <c r="A48" t="s">
        <v>452</v>
      </c>
      <c r="B48" t="s">
        <v>453</v>
      </c>
      <c r="C48" t="s">
        <v>1094</v>
      </c>
      <c r="D48" t="s">
        <v>7</v>
      </c>
      <c r="E48" t="s">
        <v>1172</v>
      </c>
      <c r="F48" t="s">
        <v>454</v>
      </c>
      <c r="G48" t="s">
        <v>455</v>
      </c>
      <c r="H48" s="9">
        <f t="shared" si="4"/>
        <v>30.647540983606557</v>
      </c>
      <c r="I48" s="1">
        <v>37.39</v>
      </c>
      <c r="K48" s="9">
        <f t="shared" ref="K48:K79" si="5">+J48*H48</f>
        <v>0</v>
      </c>
      <c r="L48" s="1">
        <f t="shared" si="3"/>
        <v>0</v>
      </c>
    </row>
    <row r="49" spans="1:12">
      <c r="A49" t="s">
        <v>886</v>
      </c>
      <c r="B49" t="s">
        <v>887</v>
      </c>
      <c r="C49" t="s">
        <v>1128</v>
      </c>
      <c r="D49" t="s">
        <v>7</v>
      </c>
      <c r="E49" t="s">
        <v>1213</v>
      </c>
      <c r="F49" t="s">
        <v>888</v>
      </c>
      <c r="G49" t="s">
        <v>890</v>
      </c>
      <c r="H49" s="9">
        <f t="shared" si="4"/>
        <v>27.172131147540984</v>
      </c>
      <c r="I49" s="1">
        <v>33.15</v>
      </c>
      <c r="K49" s="9">
        <f t="shared" si="5"/>
        <v>0</v>
      </c>
      <c r="L49" s="1">
        <f t="shared" si="3"/>
        <v>0</v>
      </c>
    </row>
    <row r="50" spans="1:12">
      <c r="A50" t="s">
        <v>886</v>
      </c>
      <c r="B50" t="s">
        <v>887</v>
      </c>
      <c r="C50" t="s">
        <v>1128</v>
      </c>
      <c r="D50" t="s">
        <v>143</v>
      </c>
      <c r="E50" t="s">
        <v>1213</v>
      </c>
      <c r="F50" t="s">
        <v>888</v>
      </c>
      <c r="G50" t="s">
        <v>889</v>
      </c>
      <c r="H50" s="1">
        <v>37.049999999999997</v>
      </c>
      <c r="I50" s="1">
        <v>37.049999999999997</v>
      </c>
      <c r="K50" s="9">
        <f t="shared" si="5"/>
        <v>0</v>
      </c>
      <c r="L50" s="1">
        <f t="shared" si="3"/>
        <v>0</v>
      </c>
    </row>
    <row r="51" spans="1:12">
      <c r="A51" t="s">
        <v>717</v>
      </c>
      <c r="B51" t="s">
        <v>718</v>
      </c>
      <c r="C51" t="s">
        <v>1114</v>
      </c>
      <c r="D51" t="s">
        <v>7</v>
      </c>
      <c r="E51" t="s">
        <v>1150</v>
      </c>
      <c r="F51" t="s">
        <v>719</v>
      </c>
      <c r="G51" t="s">
        <v>721</v>
      </c>
      <c r="H51" s="9">
        <f t="shared" ref="H51:H57" si="6">I51/1.22</f>
        <v>24.180327868852459</v>
      </c>
      <c r="I51" s="1">
        <v>29.5</v>
      </c>
      <c r="K51" s="9">
        <f t="shared" si="5"/>
        <v>0</v>
      </c>
      <c r="L51" s="1">
        <f t="shared" si="3"/>
        <v>0</v>
      </c>
    </row>
    <row r="52" spans="1:12">
      <c r="A52" t="s">
        <v>717</v>
      </c>
      <c r="B52" t="s">
        <v>718</v>
      </c>
      <c r="C52" t="s">
        <v>1114</v>
      </c>
      <c r="D52" t="s">
        <v>27</v>
      </c>
      <c r="E52" t="s">
        <v>1150</v>
      </c>
      <c r="F52" t="s">
        <v>719</v>
      </c>
      <c r="G52" t="s">
        <v>720</v>
      </c>
      <c r="H52" s="9">
        <f t="shared" si="6"/>
        <v>33.090163934426229</v>
      </c>
      <c r="I52" s="1">
        <v>40.369999999999997</v>
      </c>
      <c r="K52" s="9">
        <f t="shared" si="5"/>
        <v>0</v>
      </c>
      <c r="L52" s="1">
        <f t="shared" si="3"/>
        <v>0</v>
      </c>
    </row>
    <row r="53" spans="1:12">
      <c r="A53" t="s">
        <v>747</v>
      </c>
      <c r="B53" t="s">
        <v>748</v>
      </c>
      <c r="C53" t="s">
        <v>1053</v>
      </c>
      <c r="D53" t="s">
        <v>7</v>
      </c>
      <c r="E53" t="s">
        <v>1155</v>
      </c>
      <c r="F53" t="s">
        <v>749</v>
      </c>
      <c r="G53" t="s">
        <v>750</v>
      </c>
      <c r="H53" s="9">
        <f t="shared" si="6"/>
        <v>30.647540983606557</v>
      </c>
      <c r="I53" s="1">
        <v>37.39</v>
      </c>
      <c r="K53" s="9">
        <f t="shared" si="5"/>
        <v>0</v>
      </c>
      <c r="L53" s="1">
        <f t="shared" si="3"/>
        <v>0</v>
      </c>
    </row>
    <row r="54" spans="1:12">
      <c r="A54" t="s">
        <v>286</v>
      </c>
      <c r="B54" t="s">
        <v>287</v>
      </c>
      <c r="C54" t="s">
        <v>1081</v>
      </c>
      <c r="D54" t="s">
        <v>7</v>
      </c>
      <c r="E54" t="s">
        <v>6</v>
      </c>
      <c r="F54" t="s">
        <v>288</v>
      </c>
      <c r="G54" t="s">
        <v>290</v>
      </c>
      <c r="H54" s="9">
        <f t="shared" si="6"/>
        <v>17.418032786885245</v>
      </c>
      <c r="I54" s="1">
        <v>21.25</v>
      </c>
      <c r="K54" s="9">
        <f t="shared" si="5"/>
        <v>0</v>
      </c>
      <c r="L54" s="1">
        <f t="shared" si="3"/>
        <v>0</v>
      </c>
    </row>
    <row r="55" spans="1:12">
      <c r="A55" t="s">
        <v>286</v>
      </c>
      <c r="B55" t="s">
        <v>287</v>
      </c>
      <c r="C55" t="s">
        <v>1081</v>
      </c>
      <c r="D55" t="s">
        <v>106</v>
      </c>
      <c r="E55" t="s">
        <v>6</v>
      </c>
      <c r="F55" t="s">
        <v>288</v>
      </c>
      <c r="G55" t="s">
        <v>289</v>
      </c>
      <c r="H55" s="9">
        <f t="shared" si="6"/>
        <v>19.467213114754099</v>
      </c>
      <c r="I55" s="1">
        <v>23.75</v>
      </c>
      <c r="K55" s="9">
        <f t="shared" si="5"/>
        <v>0</v>
      </c>
      <c r="L55" s="1">
        <f t="shared" si="3"/>
        <v>0</v>
      </c>
    </row>
    <row r="56" spans="1:12">
      <c r="A56" t="s">
        <v>434</v>
      </c>
      <c r="B56" t="s">
        <v>435</v>
      </c>
      <c r="C56" t="s">
        <v>1091</v>
      </c>
      <c r="D56" t="s">
        <v>7</v>
      </c>
      <c r="E56" t="s">
        <v>1170</v>
      </c>
      <c r="F56" t="s">
        <v>436</v>
      </c>
      <c r="G56" t="s">
        <v>437</v>
      </c>
      <c r="H56" s="9">
        <f t="shared" si="6"/>
        <v>20.196721311475411</v>
      </c>
      <c r="I56" s="1">
        <v>24.64</v>
      </c>
      <c r="K56" s="9">
        <f t="shared" si="5"/>
        <v>0</v>
      </c>
      <c r="L56" s="1">
        <f t="shared" si="3"/>
        <v>0</v>
      </c>
    </row>
    <row r="57" spans="1:12">
      <c r="A57" t="s">
        <v>176</v>
      </c>
      <c r="B57" t="s">
        <v>177</v>
      </c>
      <c r="C57" t="s">
        <v>1072</v>
      </c>
      <c r="D57" t="s">
        <v>7</v>
      </c>
      <c r="E57" t="s">
        <v>1153</v>
      </c>
      <c r="F57" t="s">
        <v>178</v>
      </c>
      <c r="G57" t="s">
        <v>180</v>
      </c>
      <c r="H57" s="9">
        <f t="shared" si="6"/>
        <v>27.172131147540984</v>
      </c>
      <c r="I57" s="1">
        <v>33.15</v>
      </c>
      <c r="K57" s="9">
        <f t="shared" si="5"/>
        <v>0</v>
      </c>
      <c r="L57" s="1">
        <f t="shared" si="3"/>
        <v>0</v>
      </c>
    </row>
    <row r="58" spans="1:12">
      <c r="A58" t="s">
        <v>176</v>
      </c>
      <c r="B58" t="s">
        <v>177</v>
      </c>
      <c r="C58" t="s">
        <v>1072</v>
      </c>
      <c r="D58" t="s">
        <v>143</v>
      </c>
      <c r="E58" t="s">
        <v>1153</v>
      </c>
      <c r="F58" t="s">
        <v>178</v>
      </c>
      <c r="G58" t="s">
        <v>179</v>
      </c>
      <c r="H58" s="9">
        <v>37.049999999999997</v>
      </c>
      <c r="I58" s="9">
        <v>37.049999999999997</v>
      </c>
      <c r="K58" s="9">
        <f t="shared" si="5"/>
        <v>0</v>
      </c>
      <c r="L58" s="1">
        <f t="shared" si="3"/>
        <v>0</v>
      </c>
    </row>
    <row r="59" spans="1:12">
      <c r="A59" t="s">
        <v>736</v>
      </c>
      <c r="B59" t="s">
        <v>737</v>
      </c>
      <c r="C59" t="s">
        <v>1052</v>
      </c>
      <c r="D59" t="s">
        <v>7</v>
      </c>
      <c r="E59" t="s">
        <v>1152</v>
      </c>
      <c r="F59" t="s">
        <v>738</v>
      </c>
      <c r="G59" t="s">
        <v>739</v>
      </c>
      <c r="H59" s="9">
        <f>I59/1.22</f>
        <v>17.418032786885245</v>
      </c>
      <c r="I59" s="1">
        <v>21.25</v>
      </c>
      <c r="K59" s="9">
        <f t="shared" si="5"/>
        <v>0</v>
      </c>
      <c r="L59" s="1">
        <f t="shared" si="3"/>
        <v>0</v>
      </c>
    </row>
    <row r="60" spans="1:12">
      <c r="A60" t="s">
        <v>1281</v>
      </c>
      <c r="B60" s="21" t="s">
        <v>1282</v>
      </c>
      <c r="C60" s="21" t="s">
        <v>1037</v>
      </c>
      <c r="D60" t="s">
        <v>7</v>
      </c>
      <c r="E60" s="21" t="s">
        <v>1284</v>
      </c>
      <c r="F60" t="s">
        <v>1285</v>
      </c>
      <c r="G60" t="s">
        <v>1287</v>
      </c>
      <c r="H60" s="9">
        <f>I60/1.22</f>
        <v>31.967213114754099</v>
      </c>
      <c r="I60" s="1">
        <v>39</v>
      </c>
      <c r="K60" s="9">
        <f t="shared" si="5"/>
        <v>0</v>
      </c>
      <c r="L60" s="1">
        <f t="shared" si="3"/>
        <v>0</v>
      </c>
    </row>
    <row r="61" spans="1:12">
      <c r="A61" t="s">
        <v>1281</v>
      </c>
      <c r="B61" s="21" t="s">
        <v>1282</v>
      </c>
      <c r="C61" s="21" t="s">
        <v>1037</v>
      </c>
      <c r="D61" s="21" t="s">
        <v>1283</v>
      </c>
      <c r="E61" s="21" t="s">
        <v>1284</v>
      </c>
      <c r="F61" t="s">
        <v>1285</v>
      </c>
      <c r="G61" t="s">
        <v>1286</v>
      </c>
      <c r="H61" s="9">
        <f>I61/1.22</f>
        <v>38.16393442622951</v>
      </c>
      <c r="I61" s="1">
        <v>46.56</v>
      </c>
      <c r="K61" s="9">
        <f t="shared" si="5"/>
        <v>0</v>
      </c>
      <c r="L61" s="1">
        <f t="shared" si="3"/>
        <v>0</v>
      </c>
    </row>
    <row r="62" spans="1:12">
      <c r="A62" t="s">
        <v>731</v>
      </c>
      <c r="B62" t="s">
        <v>732</v>
      </c>
      <c r="C62" t="s">
        <v>1026</v>
      </c>
      <c r="D62" t="s">
        <v>7</v>
      </c>
      <c r="E62" t="s">
        <v>1198</v>
      </c>
      <c r="F62" t="s">
        <v>733</v>
      </c>
      <c r="G62" t="s">
        <v>735</v>
      </c>
      <c r="H62" s="9">
        <f>I62/1.22</f>
        <v>23.770491803278688</v>
      </c>
      <c r="I62" s="1">
        <v>29</v>
      </c>
      <c r="K62" s="9">
        <f t="shared" si="5"/>
        <v>0</v>
      </c>
      <c r="L62" s="1">
        <f t="shared" si="3"/>
        <v>0</v>
      </c>
    </row>
    <row r="63" spans="1:12">
      <c r="A63" t="s">
        <v>731</v>
      </c>
      <c r="B63" t="s">
        <v>732</v>
      </c>
      <c r="C63" t="s">
        <v>1026</v>
      </c>
      <c r="D63" t="s">
        <v>27</v>
      </c>
      <c r="E63" t="s">
        <v>1198</v>
      </c>
      <c r="F63" t="s">
        <v>733</v>
      </c>
      <c r="G63" t="s">
        <v>734</v>
      </c>
      <c r="H63" s="9">
        <f>I63/1.22</f>
        <v>35.040983606557376</v>
      </c>
      <c r="I63" s="1">
        <v>42.75</v>
      </c>
      <c r="K63" s="9">
        <f t="shared" si="5"/>
        <v>0</v>
      </c>
      <c r="L63" s="1">
        <f t="shared" si="3"/>
        <v>0</v>
      </c>
    </row>
    <row r="64" spans="1:12">
      <c r="A64" t="s">
        <v>740</v>
      </c>
      <c r="B64" t="s">
        <v>374</v>
      </c>
      <c r="C64" t="s">
        <v>1039</v>
      </c>
      <c r="D64" t="s">
        <v>143</v>
      </c>
      <c r="E64" t="s">
        <v>1199</v>
      </c>
      <c r="F64" t="s">
        <v>741</v>
      </c>
      <c r="G64" t="s">
        <v>742</v>
      </c>
      <c r="H64" s="1">
        <v>41.8</v>
      </c>
      <c r="I64" s="1">
        <v>41.8</v>
      </c>
      <c r="K64" s="9">
        <f t="shared" si="5"/>
        <v>0</v>
      </c>
      <c r="L64" s="1">
        <f t="shared" si="3"/>
        <v>0</v>
      </c>
    </row>
    <row r="65" spans="1:12">
      <c r="A65" t="s">
        <v>373</v>
      </c>
      <c r="B65" t="s">
        <v>374</v>
      </c>
      <c r="C65" t="s">
        <v>1039</v>
      </c>
      <c r="D65" t="s">
        <v>7</v>
      </c>
      <c r="E65" t="s">
        <v>1164</v>
      </c>
      <c r="F65" t="s">
        <v>375</v>
      </c>
      <c r="G65" t="s">
        <v>377</v>
      </c>
      <c r="H65" s="9">
        <f>I65/1.22</f>
        <v>30.647540983606557</v>
      </c>
      <c r="I65" s="1">
        <v>37.39</v>
      </c>
      <c r="K65" s="9">
        <f t="shared" si="5"/>
        <v>0</v>
      </c>
      <c r="L65" s="1">
        <f t="shared" si="3"/>
        <v>0</v>
      </c>
    </row>
    <row r="66" spans="1:12">
      <c r="A66" t="s">
        <v>373</v>
      </c>
      <c r="B66" t="s">
        <v>374</v>
      </c>
      <c r="C66" t="s">
        <v>1039</v>
      </c>
      <c r="D66" t="s">
        <v>143</v>
      </c>
      <c r="E66" t="s">
        <v>1164</v>
      </c>
      <c r="F66" t="s">
        <v>375</v>
      </c>
      <c r="G66" t="s">
        <v>376</v>
      </c>
      <c r="H66" s="1">
        <v>41.8</v>
      </c>
      <c r="I66" s="1">
        <v>41.8</v>
      </c>
      <c r="K66" s="9">
        <f t="shared" si="5"/>
        <v>0</v>
      </c>
      <c r="L66" s="1">
        <f t="shared" si="3"/>
        <v>0</v>
      </c>
    </row>
    <row r="67" spans="1:12">
      <c r="A67" t="s">
        <v>998</v>
      </c>
      <c r="B67" t="s">
        <v>999</v>
      </c>
      <c r="C67" t="s">
        <v>1062</v>
      </c>
      <c r="D67" t="s">
        <v>7</v>
      </c>
      <c r="E67" t="s">
        <v>1221</v>
      </c>
      <c r="F67" t="s">
        <v>1000</v>
      </c>
      <c r="G67" t="s">
        <v>1001</v>
      </c>
      <c r="H67" s="9">
        <f t="shared" ref="H67:H79" si="7">I67/1.22</f>
        <v>20.196721311475411</v>
      </c>
      <c r="I67" s="1">
        <v>24.64</v>
      </c>
      <c r="K67" s="9">
        <f t="shared" si="5"/>
        <v>0</v>
      </c>
      <c r="L67" s="1">
        <f t="shared" si="3"/>
        <v>0</v>
      </c>
    </row>
    <row r="68" spans="1:12">
      <c r="A68" t="s">
        <v>898</v>
      </c>
      <c r="B68" t="s">
        <v>899</v>
      </c>
      <c r="C68" t="s">
        <v>1129</v>
      </c>
      <c r="D68" t="s">
        <v>7</v>
      </c>
      <c r="E68" t="s">
        <v>1216</v>
      </c>
      <c r="F68" t="s">
        <v>900</v>
      </c>
      <c r="G68" t="s">
        <v>901</v>
      </c>
      <c r="H68" s="9">
        <f t="shared" si="7"/>
        <v>30.647540983606557</v>
      </c>
      <c r="I68" s="1">
        <v>37.39</v>
      </c>
      <c r="K68" s="9">
        <f t="shared" si="5"/>
        <v>0</v>
      </c>
      <c r="L68" s="1">
        <f t="shared" si="3"/>
        <v>0</v>
      </c>
    </row>
    <row r="69" spans="1:12">
      <c r="A69" t="s">
        <v>898</v>
      </c>
      <c r="B69" t="s">
        <v>899</v>
      </c>
      <c r="C69" t="s">
        <v>1129</v>
      </c>
      <c r="D69" t="s">
        <v>27</v>
      </c>
      <c r="E69" t="s">
        <v>1216</v>
      </c>
      <c r="F69" t="s">
        <v>900</v>
      </c>
      <c r="G69" t="s">
        <v>902</v>
      </c>
      <c r="H69" s="9">
        <f t="shared" si="7"/>
        <v>42.827868852459019</v>
      </c>
      <c r="I69" s="1">
        <v>52.25</v>
      </c>
      <c r="K69" s="9">
        <f t="shared" si="5"/>
        <v>0</v>
      </c>
      <c r="L69" s="1">
        <f t="shared" si="3"/>
        <v>0</v>
      </c>
    </row>
    <row r="70" spans="1:12">
      <c r="A70" t="s">
        <v>113</v>
      </c>
      <c r="B70" t="s">
        <v>114</v>
      </c>
      <c r="C70" t="s">
        <v>1023</v>
      </c>
      <c r="D70" t="s">
        <v>7</v>
      </c>
      <c r="E70" t="s">
        <v>1146</v>
      </c>
      <c r="F70" t="s">
        <v>115</v>
      </c>
      <c r="G70" t="s">
        <v>116</v>
      </c>
      <c r="H70" s="9">
        <f t="shared" si="7"/>
        <v>27.172131147540984</v>
      </c>
      <c r="I70" s="1">
        <v>33.15</v>
      </c>
      <c r="K70" s="9">
        <f t="shared" si="5"/>
        <v>0</v>
      </c>
      <c r="L70" s="1">
        <f t="shared" si="3"/>
        <v>0</v>
      </c>
    </row>
    <row r="71" spans="1:12">
      <c r="A71" t="s">
        <v>781</v>
      </c>
      <c r="B71" t="s">
        <v>782</v>
      </c>
      <c r="C71" t="s">
        <v>1054</v>
      </c>
      <c r="D71" t="s">
        <v>106</v>
      </c>
      <c r="E71" t="s">
        <v>1150</v>
      </c>
      <c r="F71" t="s">
        <v>783</v>
      </c>
      <c r="G71" t="s">
        <v>784</v>
      </c>
      <c r="H71" s="9">
        <f t="shared" si="7"/>
        <v>34.26229508196721</v>
      </c>
      <c r="I71" s="1">
        <v>41.8</v>
      </c>
      <c r="K71" s="9">
        <f t="shared" si="5"/>
        <v>0</v>
      </c>
      <c r="L71" s="1">
        <f t="shared" si="3"/>
        <v>0</v>
      </c>
    </row>
    <row r="72" spans="1:12">
      <c r="A72" t="s">
        <v>781</v>
      </c>
      <c r="B72" t="s">
        <v>782</v>
      </c>
      <c r="C72" t="s">
        <v>1054</v>
      </c>
      <c r="D72" t="s">
        <v>7</v>
      </c>
      <c r="E72" t="s">
        <v>1150</v>
      </c>
      <c r="F72" t="s">
        <v>783</v>
      </c>
      <c r="G72" t="s">
        <v>785</v>
      </c>
      <c r="H72" s="9">
        <f t="shared" si="7"/>
        <v>34.26229508196721</v>
      </c>
      <c r="I72" s="1">
        <v>41.8</v>
      </c>
      <c r="K72" s="9">
        <f t="shared" si="5"/>
        <v>0</v>
      </c>
      <c r="L72" s="1">
        <f t="shared" si="3"/>
        <v>0</v>
      </c>
    </row>
    <row r="73" spans="1:12">
      <c r="A73" t="s">
        <v>712</v>
      </c>
      <c r="B73" t="s">
        <v>713</v>
      </c>
      <c r="C73" t="s">
        <v>1050</v>
      </c>
      <c r="D73" t="s">
        <v>7</v>
      </c>
      <c r="E73" t="s">
        <v>1150</v>
      </c>
      <c r="F73" t="s">
        <v>714</v>
      </c>
      <c r="G73" t="s">
        <v>715</v>
      </c>
      <c r="H73" s="9">
        <f t="shared" si="7"/>
        <v>25.081967213114755</v>
      </c>
      <c r="I73" s="1">
        <v>30.6</v>
      </c>
      <c r="K73" s="9">
        <f t="shared" si="5"/>
        <v>0</v>
      </c>
      <c r="L73" s="1">
        <f t="shared" si="3"/>
        <v>0</v>
      </c>
    </row>
    <row r="74" spans="1:12">
      <c r="A74" t="s">
        <v>712</v>
      </c>
      <c r="B74" t="s">
        <v>713</v>
      </c>
      <c r="C74" t="s">
        <v>1050</v>
      </c>
      <c r="D74" t="s">
        <v>27</v>
      </c>
      <c r="E74" t="s">
        <v>1150</v>
      </c>
      <c r="F74" t="s">
        <v>714</v>
      </c>
      <c r="G74" t="s">
        <v>716</v>
      </c>
      <c r="H74" s="9">
        <f t="shared" si="7"/>
        <v>38.155737704918032</v>
      </c>
      <c r="I74" s="1">
        <v>46.55</v>
      </c>
      <c r="K74" s="9">
        <f t="shared" si="5"/>
        <v>0</v>
      </c>
      <c r="L74" s="1">
        <f t="shared" si="3"/>
        <v>0</v>
      </c>
    </row>
    <row r="75" spans="1:12">
      <c r="A75" t="s">
        <v>88</v>
      </c>
      <c r="B75" t="s">
        <v>89</v>
      </c>
      <c r="C75" t="s">
        <v>6</v>
      </c>
      <c r="D75" t="s">
        <v>92</v>
      </c>
      <c r="E75" t="s">
        <v>1142</v>
      </c>
      <c r="F75" t="s">
        <v>90</v>
      </c>
      <c r="G75" t="s">
        <v>91</v>
      </c>
      <c r="H75" s="9">
        <f t="shared" si="7"/>
        <v>6.4754098360655741</v>
      </c>
      <c r="I75" s="1">
        <v>7.9</v>
      </c>
      <c r="K75" s="9">
        <f t="shared" si="5"/>
        <v>0</v>
      </c>
      <c r="L75" s="1">
        <f t="shared" si="3"/>
        <v>0</v>
      </c>
    </row>
    <row r="76" spans="1:12">
      <c r="A76" t="s">
        <v>88</v>
      </c>
      <c r="B76" t="s">
        <v>89</v>
      </c>
      <c r="C76" t="s">
        <v>6</v>
      </c>
      <c r="D76" t="s">
        <v>94</v>
      </c>
      <c r="E76" t="s">
        <v>1142</v>
      </c>
      <c r="F76" t="s">
        <v>90</v>
      </c>
      <c r="G76" t="s">
        <v>93</v>
      </c>
      <c r="H76" s="9">
        <f t="shared" si="7"/>
        <v>61.475409836065573</v>
      </c>
      <c r="I76" s="1">
        <v>75</v>
      </c>
      <c r="K76" s="9">
        <f t="shared" si="5"/>
        <v>0</v>
      </c>
      <c r="L76" s="1">
        <f t="shared" si="3"/>
        <v>0</v>
      </c>
    </row>
    <row r="77" spans="1:12">
      <c r="A77" t="s">
        <v>88</v>
      </c>
      <c r="B77" t="s">
        <v>89</v>
      </c>
      <c r="C77" t="s">
        <v>6</v>
      </c>
      <c r="D77" t="s">
        <v>96</v>
      </c>
      <c r="E77" t="s">
        <v>1142</v>
      </c>
      <c r="F77" t="s">
        <v>90</v>
      </c>
      <c r="G77" t="s">
        <v>95</v>
      </c>
      <c r="H77" s="9">
        <f t="shared" si="7"/>
        <v>401.63934426229508</v>
      </c>
      <c r="I77" s="1">
        <v>490</v>
      </c>
      <c r="K77" s="9">
        <f t="shared" si="5"/>
        <v>0</v>
      </c>
      <c r="L77" s="1">
        <f t="shared" si="3"/>
        <v>0</v>
      </c>
    </row>
    <row r="78" spans="1:12">
      <c r="A78" t="s">
        <v>500</v>
      </c>
      <c r="B78" t="s">
        <v>501</v>
      </c>
      <c r="C78" t="s">
        <v>1095</v>
      </c>
      <c r="D78" t="s">
        <v>7</v>
      </c>
      <c r="E78" t="s">
        <v>1176</v>
      </c>
      <c r="F78" t="s">
        <v>502</v>
      </c>
      <c r="G78" t="s">
        <v>503</v>
      </c>
      <c r="H78" s="9">
        <f t="shared" si="7"/>
        <v>25.081967213114755</v>
      </c>
      <c r="I78" s="1">
        <v>30.6</v>
      </c>
      <c r="K78" s="9">
        <f t="shared" si="5"/>
        <v>0</v>
      </c>
      <c r="L78" s="1">
        <f t="shared" si="3"/>
        <v>0</v>
      </c>
    </row>
    <row r="79" spans="1:12">
      <c r="A79" t="s">
        <v>181</v>
      </c>
      <c r="B79" t="s">
        <v>182</v>
      </c>
      <c r="C79" t="s">
        <v>1073</v>
      </c>
      <c r="D79" t="s">
        <v>7</v>
      </c>
      <c r="E79" t="s">
        <v>1154</v>
      </c>
      <c r="F79" t="s">
        <v>183</v>
      </c>
      <c r="G79" t="s">
        <v>185</v>
      </c>
      <c r="H79" s="9">
        <f t="shared" si="7"/>
        <v>31.352459016393443</v>
      </c>
      <c r="I79" s="1">
        <v>38.25</v>
      </c>
      <c r="K79" s="9">
        <f t="shared" si="5"/>
        <v>0</v>
      </c>
      <c r="L79" s="1">
        <f t="shared" ref="L79:L143" si="8">+J79*I79</f>
        <v>0</v>
      </c>
    </row>
    <row r="80" spans="1:12">
      <c r="A80" t="s">
        <v>181</v>
      </c>
      <c r="B80" t="s">
        <v>182</v>
      </c>
      <c r="C80" t="s">
        <v>1073</v>
      </c>
      <c r="D80" t="s">
        <v>27</v>
      </c>
      <c r="E80" t="s">
        <v>1154</v>
      </c>
      <c r="F80" t="s">
        <v>183</v>
      </c>
      <c r="G80" t="s">
        <v>184</v>
      </c>
      <c r="H80" s="1">
        <v>35.04</v>
      </c>
      <c r="I80" s="1">
        <v>42.75</v>
      </c>
      <c r="K80" s="9">
        <f t="shared" ref="K80:K111" si="9">+J80*H80</f>
        <v>0</v>
      </c>
      <c r="L80" s="1">
        <f t="shared" si="8"/>
        <v>0</v>
      </c>
    </row>
    <row r="81" spans="1:12">
      <c r="A81" t="s">
        <v>15</v>
      </c>
      <c r="B81" t="s">
        <v>16</v>
      </c>
      <c r="C81" t="s">
        <v>1020</v>
      </c>
      <c r="D81" t="s">
        <v>14</v>
      </c>
      <c r="E81" t="s">
        <v>1137</v>
      </c>
      <c r="F81" t="s">
        <v>17</v>
      </c>
      <c r="G81" t="s">
        <v>18</v>
      </c>
      <c r="H81" s="9">
        <f t="shared" ref="H81:H87" si="10">I81/1.22</f>
        <v>13.934426229508198</v>
      </c>
      <c r="I81" s="1">
        <v>17</v>
      </c>
      <c r="K81" s="9">
        <f t="shared" si="9"/>
        <v>0</v>
      </c>
      <c r="L81" s="1">
        <f t="shared" si="8"/>
        <v>0</v>
      </c>
    </row>
    <row r="82" spans="1:12">
      <c r="A82" t="s">
        <v>908</v>
      </c>
      <c r="B82" t="s">
        <v>909</v>
      </c>
      <c r="C82" t="s">
        <v>1131</v>
      </c>
      <c r="D82" t="s">
        <v>7</v>
      </c>
      <c r="E82" t="s">
        <v>1217</v>
      </c>
      <c r="F82" t="s">
        <v>910</v>
      </c>
      <c r="G82" t="s">
        <v>911</v>
      </c>
      <c r="H82" s="9">
        <f t="shared" si="10"/>
        <v>54.336065573770497</v>
      </c>
      <c r="I82" s="1">
        <v>66.290000000000006</v>
      </c>
      <c r="K82" s="9">
        <f t="shared" si="9"/>
        <v>0</v>
      </c>
      <c r="L82" s="1">
        <f t="shared" si="8"/>
        <v>0</v>
      </c>
    </row>
    <row r="83" spans="1:12">
      <c r="A83" t="s">
        <v>869</v>
      </c>
      <c r="B83" t="s">
        <v>870</v>
      </c>
      <c r="C83" t="s">
        <v>1127</v>
      </c>
      <c r="D83" t="s">
        <v>878</v>
      </c>
      <c r="E83" t="s">
        <v>1212</v>
      </c>
      <c r="F83" t="s">
        <v>871</v>
      </c>
      <c r="G83" t="s">
        <v>877</v>
      </c>
      <c r="H83" s="9">
        <f t="shared" si="10"/>
        <v>16.377049180327869</v>
      </c>
      <c r="I83" s="1">
        <v>19.98</v>
      </c>
      <c r="K83" s="9">
        <f t="shared" si="9"/>
        <v>0</v>
      </c>
      <c r="L83" s="1">
        <f t="shared" si="8"/>
        <v>0</v>
      </c>
    </row>
    <row r="84" spans="1:12">
      <c r="A84" t="s">
        <v>869</v>
      </c>
      <c r="B84" t="s">
        <v>870</v>
      </c>
      <c r="C84" t="s">
        <v>1127</v>
      </c>
      <c r="D84" t="s">
        <v>130</v>
      </c>
      <c r="E84" t="s">
        <v>1212</v>
      </c>
      <c r="F84" t="s">
        <v>871</v>
      </c>
      <c r="G84" t="s">
        <v>876</v>
      </c>
      <c r="H84" s="9">
        <f t="shared" si="10"/>
        <v>18.991803278688526</v>
      </c>
      <c r="I84" s="1">
        <v>23.17</v>
      </c>
      <c r="K84" s="9">
        <f t="shared" si="9"/>
        <v>0</v>
      </c>
      <c r="L84" s="1">
        <f t="shared" si="8"/>
        <v>0</v>
      </c>
    </row>
    <row r="85" spans="1:12">
      <c r="A85" t="s">
        <v>869</v>
      </c>
      <c r="B85" t="s">
        <v>870</v>
      </c>
      <c r="C85" t="s">
        <v>1127</v>
      </c>
      <c r="D85" t="s">
        <v>128</v>
      </c>
      <c r="E85" t="s">
        <v>1212</v>
      </c>
      <c r="F85" t="s">
        <v>871</v>
      </c>
      <c r="G85" t="s">
        <v>875</v>
      </c>
      <c r="H85" s="9">
        <f t="shared" si="10"/>
        <v>37.991803278688529</v>
      </c>
      <c r="I85" s="1">
        <v>46.35</v>
      </c>
      <c r="K85" s="9">
        <f t="shared" si="9"/>
        <v>0</v>
      </c>
      <c r="L85" s="1">
        <f t="shared" si="8"/>
        <v>0</v>
      </c>
    </row>
    <row r="86" spans="1:12">
      <c r="A86" t="s">
        <v>869</v>
      </c>
      <c r="B86" t="s">
        <v>870</v>
      </c>
      <c r="C86" t="s">
        <v>1127</v>
      </c>
      <c r="D86" t="s">
        <v>880</v>
      </c>
      <c r="E86" t="s">
        <v>1212</v>
      </c>
      <c r="F86" t="s">
        <v>871</v>
      </c>
      <c r="G86" t="s">
        <v>879</v>
      </c>
      <c r="H86" s="9">
        <f t="shared" si="10"/>
        <v>46.721311475409834</v>
      </c>
      <c r="I86" s="1">
        <v>57</v>
      </c>
      <c r="K86" s="9">
        <f t="shared" si="9"/>
        <v>0</v>
      </c>
      <c r="L86" s="1">
        <f t="shared" si="8"/>
        <v>0</v>
      </c>
    </row>
    <row r="87" spans="1:12">
      <c r="A87" t="s">
        <v>869</v>
      </c>
      <c r="B87" t="s">
        <v>870</v>
      </c>
      <c r="C87" t="s">
        <v>1127</v>
      </c>
      <c r="D87" t="s">
        <v>874</v>
      </c>
      <c r="E87" t="s">
        <v>1212</v>
      </c>
      <c r="F87" t="s">
        <v>871</v>
      </c>
      <c r="G87" t="s">
        <v>873</v>
      </c>
      <c r="H87" s="9">
        <f t="shared" si="10"/>
        <v>68.278688524590166</v>
      </c>
      <c r="I87" s="1">
        <v>83.3</v>
      </c>
      <c r="K87" s="9">
        <f t="shared" si="9"/>
        <v>0</v>
      </c>
      <c r="L87" s="1">
        <f t="shared" si="8"/>
        <v>0</v>
      </c>
    </row>
    <row r="88" spans="1:12">
      <c r="A88" t="s">
        <v>869</v>
      </c>
      <c r="B88" t="s">
        <v>870</v>
      </c>
      <c r="C88" t="s">
        <v>1127</v>
      </c>
      <c r="D88" t="s">
        <v>125</v>
      </c>
      <c r="E88" t="s">
        <v>1212</v>
      </c>
      <c r="F88" t="s">
        <v>871</v>
      </c>
      <c r="G88" t="s">
        <v>872</v>
      </c>
      <c r="H88" s="9">
        <v>93.1</v>
      </c>
      <c r="I88" s="9">
        <v>93.1</v>
      </c>
      <c r="K88" s="9">
        <f t="shared" si="9"/>
        <v>0</v>
      </c>
      <c r="L88" s="1">
        <f t="shared" si="8"/>
        <v>0</v>
      </c>
    </row>
    <row r="89" spans="1:12">
      <c r="A89" t="s">
        <v>756</v>
      </c>
      <c r="B89" t="s">
        <v>757</v>
      </c>
      <c r="C89" t="s">
        <v>1119</v>
      </c>
      <c r="D89" t="s">
        <v>7</v>
      </c>
      <c r="E89" t="s">
        <v>1201</v>
      </c>
      <c r="F89" t="s">
        <v>758</v>
      </c>
      <c r="G89" t="s">
        <v>759</v>
      </c>
      <c r="H89" s="9">
        <f t="shared" ref="H89:H128" si="11">I89/1.22</f>
        <v>25.081967213114755</v>
      </c>
      <c r="I89" s="1">
        <v>30.6</v>
      </c>
      <c r="K89" s="9">
        <f t="shared" si="9"/>
        <v>0</v>
      </c>
      <c r="L89" s="1">
        <f t="shared" si="8"/>
        <v>0</v>
      </c>
    </row>
    <row r="90" spans="1:12">
      <c r="A90" t="s">
        <v>756</v>
      </c>
      <c r="B90" t="s">
        <v>757</v>
      </c>
      <c r="C90" t="s">
        <v>1119</v>
      </c>
      <c r="D90" t="s">
        <v>27</v>
      </c>
      <c r="E90" t="s">
        <v>1201</v>
      </c>
      <c r="F90" t="s">
        <v>758</v>
      </c>
      <c r="G90" t="s">
        <v>760</v>
      </c>
      <c r="H90" s="9">
        <f t="shared" si="11"/>
        <v>35.040983606557376</v>
      </c>
      <c r="I90" s="1">
        <v>42.75</v>
      </c>
      <c r="K90" s="9">
        <f t="shared" si="9"/>
        <v>0</v>
      </c>
      <c r="L90" s="1">
        <f t="shared" si="8"/>
        <v>0</v>
      </c>
    </row>
    <row r="91" spans="1:12">
      <c r="A91" t="s">
        <v>162</v>
      </c>
      <c r="B91" t="s">
        <v>163</v>
      </c>
      <c r="C91" t="s">
        <v>1026</v>
      </c>
      <c r="D91" t="s">
        <v>7</v>
      </c>
      <c r="E91" t="s">
        <v>1145</v>
      </c>
      <c r="F91" t="s">
        <v>164</v>
      </c>
      <c r="G91" t="s">
        <v>165</v>
      </c>
      <c r="H91" s="9">
        <f t="shared" si="11"/>
        <v>13.92622950819672</v>
      </c>
      <c r="I91" s="1">
        <v>16.989999999999998</v>
      </c>
      <c r="K91" s="9">
        <f t="shared" si="9"/>
        <v>0</v>
      </c>
      <c r="L91" s="1">
        <f t="shared" si="8"/>
        <v>0</v>
      </c>
    </row>
    <row r="92" spans="1:12">
      <c r="A92" t="s">
        <v>496</v>
      </c>
      <c r="B92" t="s">
        <v>497</v>
      </c>
      <c r="C92" t="s">
        <v>1046</v>
      </c>
      <c r="D92" t="s">
        <v>7</v>
      </c>
      <c r="E92" t="s">
        <v>1175</v>
      </c>
      <c r="F92" t="s">
        <v>498</v>
      </c>
      <c r="G92" t="s">
        <v>499</v>
      </c>
      <c r="H92" s="9">
        <f t="shared" si="11"/>
        <v>16.016393442622949</v>
      </c>
      <c r="I92" s="1">
        <v>19.54</v>
      </c>
      <c r="K92" s="9">
        <f t="shared" si="9"/>
        <v>0</v>
      </c>
      <c r="L92" s="1">
        <f t="shared" si="8"/>
        <v>0</v>
      </c>
    </row>
    <row r="93" spans="1:12">
      <c r="A93" t="s">
        <v>443</v>
      </c>
      <c r="B93" t="s">
        <v>444</v>
      </c>
      <c r="C93" t="s">
        <v>6</v>
      </c>
      <c r="D93" t="s">
        <v>7</v>
      </c>
      <c r="E93" t="s">
        <v>1171</v>
      </c>
      <c r="F93" t="s">
        <v>445</v>
      </c>
      <c r="G93" t="s">
        <v>446</v>
      </c>
      <c r="H93" s="9">
        <f t="shared" si="11"/>
        <v>6.4672131147540979</v>
      </c>
      <c r="I93" s="1">
        <v>7.89</v>
      </c>
      <c r="K93" s="9">
        <f t="shared" si="9"/>
        <v>0</v>
      </c>
      <c r="L93" s="1">
        <f t="shared" si="8"/>
        <v>0</v>
      </c>
    </row>
    <row r="94" spans="1:12">
      <c r="A94" t="s">
        <v>58</v>
      </c>
      <c r="B94" t="s">
        <v>59</v>
      </c>
      <c r="C94" t="s">
        <v>1020</v>
      </c>
      <c r="D94" t="s">
        <v>7</v>
      </c>
      <c r="E94" t="s">
        <v>1137</v>
      </c>
      <c r="F94" t="s">
        <v>60</v>
      </c>
      <c r="G94" t="s">
        <v>61</v>
      </c>
      <c r="H94" s="9">
        <f t="shared" si="11"/>
        <v>131.14754098360655</v>
      </c>
      <c r="I94" s="1">
        <v>160</v>
      </c>
      <c r="K94" s="9">
        <f t="shared" si="9"/>
        <v>0</v>
      </c>
      <c r="L94" s="1">
        <f t="shared" si="8"/>
        <v>0</v>
      </c>
    </row>
    <row r="95" spans="1:12">
      <c r="A95" t="s">
        <v>58</v>
      </c>
      <c r="B95" t="s">
        <v>59</v>
      </c>
      <c r="C95" t="s">
        <v>1020</v>
      </c>
      <c r="D95" t="s">
        <v>34</v>
      </c>
      <c r="E95" t="s">
        <v>1137</v>
      </c>
      <c r="F95" t="s">
        <v>60</v>
      </c>
      <c r="G95" t="s">
        <v>62</v>
      </c>
      <c r="H95" s="9">
        <f t="shared" si="11"/>
        <v>409.8360655737705</v>
      </c>
      <c r="I95" s="1">
        <v>500</v>
      </c>
      <c r="K95" s="9">
        <f t="shared" si="9"/>
        <v>0</v>
      </c>
      <c r="L95" s="1">
        <f t="shared" si="8"/>
        <v>0</v>
      </c>
    </row>
    <row r="96" spans="1:12">
      <c r="A96" t="s">
        <v>1243</v>
      </c>
      <c r="B96" t="s">
        <v>1244</v>
      </c>
      <c r="C96" t="s">
        <v>6</v>
      </c>
      <c r="D96" t="s">
        <v>7</v>
      </c>
      <c r="E96" t="s">
        <v>1137</v>
      </c>
      <c r="F96" t="s">
        <v>1245</v>
      </c>
      <c r="G96" t="s">
        <v>1246</v>
      </c>
      <c r="H96" s="9">
        <f t="shared" si="11"/>
        <v>122.95081967213115</v>
      </c>
      <c r="I96" s="1">
        <v>150</v>
      </c>
      <c r="K96" s="9">
        <f t="shared" si="9"/>
        <v>0</v>
      </c>
      <c r="L96" s="1">
        <f t="shared" si="8"/>
        <v>0</v>
      </c>
    </row>
    <row r="97" spans="1:12">
      <c r="A97" t="s">
        <v>1243</v>
      </c>
      <c r="B97" t="s">
        <v>1244</v>
      </c>
      <c r="C97" t="s">
        <v>6</v>
      </c>
      <c r="D97" t="s">
        <v>34</v>
      </c>
      <c r="E97" t="s">
        <v>1137</v>
      </c>
      <c r="F97" t="s">
        <v>1245</v>
      </c>
      <c r="G97" t="s">
        <v>1247</v>
      </c>
      <c r="H97" s="9">
        <f t="shared" si="11"/>
        <v>368.85245901639342</v>
      </c>
      <c r="I97" s="1">
        <v>450</v>
      </c>
      <c r="K97" s="9">
        <f t="shared" si="9"/>
        <v>0</v>
      </c>
      <c r="L97" s="1">
        <f t="shared" si="8"/>
        <v>0</v>
      </c>
    </row>
    <row r="98" spans="1:12">
      <c r="A98" t="s">
        <v>78</v>
      </c>
      <c r="B98" t="s">
        <v>79</v>
      </c>
      <c r="C98" t="s">
        <v>6</v>
      </c>
      <c r="D98" t="s">
        <v>7</v>
      </c>
      <c r="E98" t="s">
        <v>1137</v>
      </c>
      <c r="F98" t="s">
        <v>80</v>
      </c>
      <c r="G98" t="s">
        <v>81</v>
      </c>
      <c r="H98" s="9">
        <f t="shared" si="11"/>
        <v>122.95081967213115</v>
      </c>
      <c r="I98" s="1">
        <v>150</v>
      </c>
      <c r="K98" s="9">
        <f t="shared" si="9"/>
        <v>0</v>
      </c>
      <c r="L98" s="1">
        <f t="shared" si="8"/>
        <v>0</v>
      </c>
    </row>
    <row r="99" spans="1:12">
      <c r="A99" t="s">
        <v>78</v>
      </c>
      <c r="B99" t="s">
        <v>79</v>
      </c>
      <c r="C99" t="s">
        <v>6</v>
      </c>
      <c r="D99" t="s">
        <v>34</v>
      </c>
      <c r="E99" t="s">
        <v>1137</v>
      </c>
      <c r="F99" t="s">
        <v>80</v>
      </c>
      <c r="G99" t="s">
        <v>82</v>
      </c>
      <c r="H99" s="9">
        <f t="shared" si="11"/>
        <v>368.85245901639342</v>
      </c>
      <c r="I99" s="1">
        <v>450</v>
      </c>
      <c r="K99" s="9">
        <f t="shared" si="9"/>
        <v>0</v>
      </c>
      <c r="L99" s="1">
        <f t="shared" si="8"/>
        <v>0</v>
      </c>
    </row>
    <row r="100" spans="1:12">
      <c r="A100" t="s">
        <v>1253</v>
      </c>
      <c r="B100" t="s">
        <v>1254</v>
      </c>
      <c r="C100" t="s">
        <v>6</v>
      </c>
      <c r="D100" t="s">
        <v>7</v>
      </c>
      <c r="E100" t="s">
        <v>1137</v>
      </c>
      <c r="F100" t="s">
        <v>1255</v>
      </c>
      <c r="G100" t="s">
        <v>1256</v>
      </c>
      <c r="H100" s="9">
        <f t="shared" si="11"/>
        <v>122.95081967213115</v>
      </c>
      <c r="I100" s="1">
        <v>150</v>
      </c>
      <c r="K100" s="9">
        <f t="shared" si="9"/>
        <v>0</v>
      </c>
      <c r="L100" s="1">
        <f t="shared" si="8"/>
        <v>0</v>
      </c>
    </row>
    <row r="101" spans="1:12">
      <c r="A101" t="s">
        <v>1253</v>
      </c>
      <c r="B101" t="s">
        <v>1254</v>
      </c>
      <c r="C101" t="s">
        <v>6</v>
      </c>
      <c r="D101" t="s">
        <v>34</v>
      </c>
      <c r="E101" t="s">
        <v>1137</v>
      </c>
      <c r="F101" t="s">
        <v>1255</v>
      </c>
      <c r="G101" t="s">
        <v>1257</v>
      </c>
      <c r="H101" s="9">
        <f t="shared" si="11"/>
        <v>368.85245901639342</v>
      </c>
      <c r="I101" s="1">
        <v>450</v>
      </c>
      <c r="K101" s="9">
        <f t="shared" si="9"/>
        <v>0</v>
      </c>
      <c r="L101" s="1">
        <f t="shared" si="8"/>
        <v>0</v>
      </c>
    </row>
    <row r="102" spans="1:12">
      <c r="A102" t="s">
        <v>1228</v>
      </c>
      <c r="B102" t="s">
        <v>1229</v>
      </c>
      <c r="C102" t="s">
        <v>6</v>
      </c>
      <c r="D102" t="s">
        <v>7</v>
      </c>
      <c r="E102" t="s">
        <v>1137</v>
      </c>
      <c r="F102" t="s">
        <v>1230</v>
      </c>
      <c r="G102" t="s">
        <v>1231</v>
      </c>
      <c r="H102" s="9">
        <f t="shared" si="11"/>
        <v>122.95081967213115</v>
      </c>
      <c r="I102" s="1">
        <v>150</v>
      </c>
      <c r="K102" s="9">
        <f t="shared" si="9"/>
        <v>0</v>
      </c>
      <c r="L102" s="1">
        <f t="shared" si="8"/>
        <v>0</v>
      </c>
    </row>
    <row r="103" spans="1:12">
      <c r="A103" t="s">
        <v>1228</v>
      </c>
      <c r="B103" t="s">
        <v>1229</v>
      </c>
      <c r="C103" t="s">
        <v>6</v>
      </c>
      <c r="D103" t="s">
        <v>34</v>
      </c>
      <c r="E103" t="s">
        <v>1137</v>
      </c>
      <c r="F103" t="s">
        <v>1230</v>
      </c>
      <c r="G103" t="s">
        <v>1232</v>
      </c>
      <c r="H103" s="9">
        <f t="shared" si="11"/>
        <v>368.85245901639342</v>
      </c>
      <c r="I103" s="1">
        <v>450</v>
      </c>
      <c r="K103" s="9">
        <f t="shared" si="9"/>
        <v>0</v>
      </c>
      <c r="L103" s="1">
        <f t="shared" si="8"/>
        <v>0</v>
      </c>
    </row>
    <row r="104" spans="1:12">
      <c r="A104" t="s">
        <v>73</v>
      </c>
      <c r="B104" t="s">
        <v>74</v>
      </c>
      <c r="C104" t="s">
        <v>6</v>
      </c>
      <c r="D104" t="s">
        <v>7</v>
      </c>
      <c r="E104" t="s">
        <v>1137</v>
      </c>
      <c r="F104" t="s">
        <v>75</v>
      </c>
      <c r="G104" t="s">
        <v>76</v>
      </c>
      <c r="H104" s="9">
        <f t="shared" si="11"/>
        <v>122.95081967213115</v>
      </c>
      <c r="I104" s="1">
        <v>150</v>
      </c>
      <c r="K104" s="9">
        <f t="shared" si="9"/>
        <v>0</v>
      </c>
      <c r="L104" s="1">
        <f t="shared" si="8"/>
        <v>0</v>
      </c>
    </row>
    <row r="105" spans="1:12">
      <c r="A105" t="s">
        <v>73</v>
      </c>
      <c r="B105" t="s">
        <v>74</v>
      </c>
      <c r="C105" t="s">
        <v>6</v>
      </c>
      <c r="D105" t="s">
        <v>34</v>
      </c>
      <c r="E105" t="s">
        <v>1137</v>
      </c>
      <c r="F105" t="s">
        <v>75</v>
      </c>
      <c r="G105" t="s">
        <v>77</v>
      </c>
      <c r="H105" s="9">
        <f t="shared" si="11"/>
        <v>368.85245901639342</v>
      </c>
      <c r="I105" s="1">
        <v>450</v>
      </c>
      <c r="K105" s="9">
        <f t="shared" si="9"/>
        <v>0</v>
      </c>
      <c r="L105" s="1">
        <f t="shared" si="8"/>
        <v>0</v>
      </c>
    </row>
    <row r="106" spans="1:12">
      <c r="A106" t="s">
        <v>40</v>
      </c>
      <c r="B106" t="s">
        <v>41</v>
      </c>
      <c r="C106" t="s">
        <v>6</v>
      </c>
      <c r="D106" t="s">
        <v>7</v>
      </c>
      <c r="E106" t="s">
        <v>1137</v>
      </c>
      <c r="F106" t="s">
        <v>42</v>
      </c>
      <c r="G106" t="s">
        <v>43</v>
      </c>
      <c r="H106" s="9">
        <f t="shared" si="11"/>
        <v>122.95081967213115</v>
      </c>
      <c r="I106" s="1">
        <v>150</v>
      </c>
      <c r="K106" s="9">
        <f t="shared" si="9"/>
        <v>0</v>
      </c>
      <c r="L106" s="1">
        <f t="shared" si="8"/>
        <v>0</v>
      </c>
    </row>
    <row r="107" spans="1:12">
      <c r="A107" t="s">
        <v>40</v>
      </c>
      <c r="B107" t="s">
        <v>41</v>
      </c>
      <c r="C107" t="s">
        <v>6</v>
      </c>
      <c r="D107" t="s">
        <v>34</v>
      </c>
      <c r="E107" t="s">
        <v>1137</v>
      </c>
      <c r="F107" t="s">
        <v>42</v>
      </c>
      <c r="G107" t="s">
        <v>44</v>
      </c>
      <c r="H107" s="9">
        <f t="shared" si="11"/>
        <v>368.85245901639342</v>
      </c>
      <c r="I107" s="1">
        <v>450</v>
      </c>
      <c r="K107" s="9">
        <f t="shared" si="9"/>
        <v>0</v>
      </c>
      <c r="L107" s="1">
        <f t="shared" si="8"/>
        <v>0</v>
      </c>
    </row>
    <row r="108" spans="1:12">
      <c r="A108" t="s">
        <v>29</v>
      </c>
      <c r="B108" t="s">
        <v>30</v>
      </c>
      <c r="C108" t="s">
        <v>6</v>
      </c>
      <c r="D108" t="s">
        <v>7</v>
      </c>
      <c r="E108" t="s">
        <v>1140</v>
      </c>
      <c r="F108" t="s">
        <v>31</v>
      </c>
      <c r="G108" t="s">
        <v>32</v>
      </c>
      <c r="H108" s="9">
        <f t="shared" si="11"/>
        <v>114.75409836065575</v>
      </c>
      <c r="I108" s="1">
        <v>140</v>
      </c>
      <c r="K108" s="9">
        <f t="shared" si="9"/>
        <v>0</v>
      </c>
      <c r="L108" s="1">
        <f t="shared" si="8"/>
        <v>0</v>
      </c>
    </row>
    <row r="109" spans="1:12">
      <c r="A109" t="s">
        <v>29</v>
      </c>
      <c r="B109" t="s">
        <v>30</v>
      </c>
      <c r="C109" t="s">
        <v>6</v>
      </c>
      <c r="D109" t="s">
        <v>34</v>
      </c>
      <c r="E109" t="s">
        <v>1140</v>
      </c>
      <c r="F109" t="s">
        <v>31</v>
      </c>
      <c r="G109" t="s">
        <v>33</v>
      </c>
      <c r="H109" s="9">
        <f t="shared" si="11"/>
        <v>364.75409836065575</v>
      </c>
      <c r="I109" s="1">
        <v>445</v>
      </c>
      <c r="K109" s="9">
        <f t="shared" si="9"/>
        <v>0</v>
      </c>
      <c r="L109" s="1">
        <f t="shared" si="8"/>
        <v>0</v>
      </c>
    </row>
    <row r="110" spans="1:12">
      <c r="A110" t="s">
        <v>35</v>
      </c>
      <c r="B110" t="s">
        <v>36</v>
      </c>
      <c r="C110" t="s">
        <v>6</v>
      </c>
      <c r="D110" t="s">
        <v>7</v>
      </c>
      <c r="E110" t="s">
        <v>1141</v>
      </c>
      <c r="F110" t="s">
        <v>37</v>
      </c>
      <c r="G110" t="s">
        <v>38</v>
      </c>
      <c r="H110" s="9">
        <f t="shared" si="11"/>
        <v>122.95081967213115</v>
      </c>
      <c r="I110" s="1">
        <v>150</v>
      </c>
      <c r="K110" s="9">
        <f t="shared" si="9"/>
        <v>0</v>
      </c>
      <c r="L110" s="1">
        <f t="shared" si="8"/>
        <v>0</v>
      </c>
    </row>
    <row r="111" spans="1:12">
      <c r="A111" t="s">
        <v>35</v>
      </c>
      <c r="B111" t="s">
        <v>36</v>
      </c>
      <c r="C111" t="s">
        <v>6</v>
      </c>
      <c r="D111" t="s">
        <v>34</v>
      </c>
      <c r="E111" t="s">
        <v>1141</v>
      </c>
      <c r="F111" t="s">
        <v>37</v>
      </c>
      <c r="G111" t="s">
        <v>39</v>
      </c>
      <c r="H111" s="9">
        <f t="shared" si="11"/>
        <v>368.85245901639342</v>
      </c>
      <c r="I111" s="1">
        <v>450</v>
      </c>
      <c r="K111" s="9">
        <f t="shared" si="9"/>
        <v>0</v>
      </c>
      <c r="L111" s="1">
        <f t="shared" si="8"/>
        <v>0</v>
      </c>
    </row>
    <row r="112" spans="1:12">
      <c r="A112" t="s">
        <v>83</v>
      </c>
      <c r="B112" t="s">
        <v>84</v>
      </c>
      <c r="C112" t="s">
        <v>6</v>
      </c>
      <c r="D112" t="s">
        <v>7</v>
      </c>
      <c r="E112" t="s">
        <v>1137</v>
      </c>
      <c r="F112" t="s">
        <v>85</v>
      </c>
      <c r="G112" t="s">
        <v>86</v>
      </c>
      <c r="H112" s="9">
        <f t="shared" si="11"/>
        <v>122.95081967213115</v>
      </c>
      <c r="I112" s="1">
        <v>150</v>
      </c>
      <c r="K112" s="9">
        <f t="shared" ref="K112:K143" si="12">+J112*H112</f>
        <v>0</v>
      </c>
      <c r="L112" s="1">
        <f t="shared" si="8"/>
        <v>0</v>
      </c>
    </row>
    <row r="113" spans="1:12">
      <c r="A113" t="s">
        <v>83</v>
      </c>
      <c r="B113" t="s">
        <v>84</v>
      </c>
      <c r="C113" t="s">
        <v>6</v>
      </c>
      <c r="D113" t="s">
        <v>34</v>
      </c>
      <c r="E113" t="s">
        <v>1137</v>
      </c>
      <c r="F113" t="s">
        <v>85</v>
      </c>
      <c r="G113" t="s">
        <v>87</v>
      </c>
      <c r="H113" s="9">
        <f t="shared" si="11"/>
        <v>368.85245901639342</v>
      </c>
      <c r="I113" s="1">
        <v>450</v>
      </c>
      <c r="K113" s="9">
        <f t="shared" si="12"/>
        <v>0</v>
      </c>
      <c r="L113" s="1">
        <f t="shared" si="8"/>
        <v>0</v>
      </c>
    </row>
    <row r="114" spans="1:12">
      <c r="A114" t="s">
        <v>1292</v>
      </c>
      <c r="B114" t="s">
        <v>54</v>
      </c>
      <c r="D114" t="s">
        <v>7</v>
      </c>
      <c r="E114" t="s">
        <v>1137</v>
      </c>
      <c r="F114" t="s">
        <v>1293</v>
      </c>
      <c r="G114" t="s">
        <v>1294</v>
      </c>
      <c r="H114" s="9">
        <f t="shared" si="11"/>
        <v>122.95081967213115</v>
      </c>
      <c r="I114" s="1">
        <v>150</v>
      </c>
      <c r="K114" s="9">
        <f t="shared" si="12"/>
        <v>0</v>
      </c>
      <c r="L114" s="1">
        <f t="shared" si="8"/>
        <v>0</v>
      </c>
    </row>
    <row r="115" spans="1:12">
      <c r="A115" t="s">
        <v>1292</v>
      </c>
      <c r="B115" t="s">
        <v>54</v>
      </c>
      <c r="D115" t="s">
        <v>34</v>
      </c>
      <c r="E115" t="s">
        <v>1137</v>
      </c>
      <c r="F115" t="s">
        <v>1293</v>
      </c>
      <c r="G115" t="s">
        <v>1295</v>
      </c>
      <c r="H115" s="9">
        <f t="shared" si="11"/>
        <v>368.85245901639342</v>
      </c>
      <c r="I115" s="1">
        <v>450</v>
      </c>
      <c r="K115" s="9">
        <f t="shared" si="12"/>
        <v>0</v>
      </c>
      <c r="L115" s="1">
        <f t="shared" si="8"/>
        <v>0</v>
      </c>
    </row>
    <row r="116" spans="1:12">
      <c r="A116" t="s">
        <v>68</v>
      </c>
      <c r="B116" t="s">
        <v>69</v>
      </c>
      <c r="C116" t="s">
        <v>6</v>
      </c>
      <c r="D116" t="s">
        <v>7</v>
      </c>
      <c r="E116" t="s">
        <v>1137</v>
      </c>
      <c r="F116" t="s">
        <v>70</v>
      </c>
      <c r="G116" t="s">
        <v>71</v>
      </c>
      <c r="H116" s="9">
        <f t="shared" si="11"/>
        <v>122.95081967213115</v>
      </c>
      <c r="I116" s="1">
        <v>150</v>
      </c>
      <c r="K116" s="9">
        <f t="shared" si="12"/>
        <v>0</v>
      </c>
      <c r="L116" s="1">
        <f t="shared" si="8"/>
        <v>0</v>
      </c>
    </row>
    <row r="117" spans="1:12">
      <c r="A117" t="s">
        <v>68</v>
      </c>
      <c r="B117" t="s">
        <v>69</v>
      </c>
      <c r="C117" t="s">
        <v>6</v>
      </c>
      <c r="D117" t="s">
        <v>34</v>
      </c>
      <c r="E117" t="s">
        <v>1137</v>
      </c>
      <c r="F117" t="s">
        <v>70</v>
      </c>
      <c r="G117" t="s">
        <v>72</v>
      </c>
      <c r="H117" s="9">
        <f t="shared" si="11"/>
        <v>368.85245901639342</v>
      </c>
      <c r="I117" s="1">
        <v>450</v>
      </c>
      <c r="K117" s="9">
        <f t="shared" si="12"/>
        <v>0</v>
      </c>
      <c r="L117" s="1">
        <f t="shared" si="8"/>
        <v>0</v>
      </c>
    </row>
    <row r="118" spans="1:12">
      <c r="A118" t="s">
        <v>1248</v>
      </c>
      <c r="B118" t="s">
        <v>1249</v>
      </c>
      <c r="C118" t="s">
        <v>6</v>
      </c>
      <c r="D118" t="s">
        <v>7</v>
      </c>
      <c r="E118" t="s">
        <v>1137</v>
      </c>
      <c r="F118" t="s">
        <v>1250</v>
      </c>
      <c r="G118" t="s">
        <v>1251</v>
      </c>
      <c r="H118" s="9">
        <f t="shared" si="11"/>
        <v>122.95081967213115</v>
      </c>
      <c r="I118" s="1">
        <v>150</v>
      </c>
      <c r="K118" s="9">
        <f t="shared" si="12"/>
        <v>0</v>
      </c>
      <c r="L118" s="1">
        <f t="shared" si="8"/>
        <v>0</v>
      </c>
    </row>
    <row r="119" spans="1:12">
      <c r="A119" t="s">
        <v>1248</v>
      </c>
      <c r="B119" t="s">
        <v>1249</v>
      </c>
      <c r="C119" t="s">
        <v>6</v>
      </c>
      <c r="D119" t="s">
        <v>34</v>
      </c>
      <c r="E119" t="s">
        <v>1137</v>
      </c>
      <c r="F119" t="s">
        <v>1250</v>
      </c>
      <c r="G119" t="s">
        <v>1252</v>
      </c>
      <c r="H119" s="9">
        <f t="shared" si="11"/>
        <v>368.85245901639342</v>
      </c>
      <c r="I119" s="1">
        <v>450</v>
      </c>
      <c r="K119" s="9">
        <f t="shared" si="12"/>
        <v>0</v>
      </c>
      <c r="L119" s="1">
        <f t="shared" si="8"/>
        <v>0</v>
      </c>
    </row>
    <row r="120" spans="1:12">
      <c r="A120" t="s">
        <v>1238</v>
      </c>
      <c r="B120" t="s">
        <v>1239</v>
      </c>
      <c r="C120" t="s">
        <v>6</v>
      </c>
      <c r="D120" t="s">
        <v>7</v>
      </c>
      <c r="E120" t="s">
        <v>1137</v>
      </c>
      <c r="F120" t="s">
        <v>1240</v>
      </c>
      <c r="G120" t="s">
        <v>1241</v>
      </c>
      <c r="H120" s="9">
        <f t="shared" si="11"/>
        <v>122.95081967213115</v>
      </c>
      <c r="I120" s="1">
        <v>150</v>
      </c>
      <c r="K120" s="9">
        <f t="shared" si="12"/>
        <v>0</v>
      </c>
      <c r="L120" s="1">
        <f t="shared" si="8"/>
        <v>0</v>
      </c>
    </row>
    <row r="121" spans="1:12">
      <c r="A121" t="s">
        <v>1238</v>
      </c>
      <c r="B121" t="s">
        <v>1239</v>
      </c>
      <c r="C121" t="s">
        <v>6</v>
      </c>
      <c r="D121" t="s">
        <v>34</v>
      </c>
      <c r="E121" t="s">
        <v>1137</v>
      </c>
      <c r="F121" t="s">
        <v>1240</v>
      </c>
      <c r="G121" t="s">
        <v>1242</v>
      </c>
      <c r="H121" s="9">
        <f t="shared" si="11"/>
        <v>368.85245901639342</v>
      </c>
      <c r="I121" s="1">
        <v>450</v>
      </c>
      <c r="K121" s="9">
        <f t="shared" si="12"/>
        <v>0</v>
      </c>
      <c r="L121" s="1">
        <f t="shared" si="8"/>
        <v>0</v>
      </c>
    </row>
    <row r="122" spans="1:12">
      <c r="A122" t="s">
        <v>53</v>
      </c>
      <c r="B122" t="s">
        <v>54</v>
      </c>
      <c r="C122" t="s">
        <v>6</v>
      </c>
      <c r="D122" t="s">
        <v>7</v>
      </c>
      <c r="E122" t="s">
        <v>1137</v>
      </c>
      <c r="F122" t="s">
        <v>55</v>
      </c>
      <c r="G122" t="s">
        <v>56</v>
      </c>
      <c r="H122" s="9">
        <f t="shared" si="11"/>
        <v>122.95081967213115</v>
      </c>
      <c r="I122" s="1">
        <v>150</v>
      </c>
      <c r="K122" s="9">
        <f t="shared" si="12"/>
        <v>0</v>
      </c>
      <c r="L122" s="1">
        <f t="shared" si="8"/>
        <v>0</v>
      </c>
    </row>
    <row r="123" spans="1:12">
      <c r="A123" t="s">
        <v>53</v>
      </c>
      <c r="B123" t="s">
        <v>54</v>
      </c>
      <c r="C123" t="s">
        <v>6</v>
      </c>
      <c r="D123" t="s">
        <v>34</v>
      </c>
      <c r="E123" t="s">
        <v>1137</v>
      </c>
      <c r="F123" t="s">
        <v>55</v>
      </c>
      <c r="G123" t="s">
        <v>57</v>
      </c>
      <c r="H123" s="9">
        <f t="shared" si="11"/>
        <v>368.85245901639342</v>
      </c>
      <c r="I123" s="1">
        <v>450</v>
      </c>
      <c r="K123" s="9">
        <f t="shared" si="12"/>
        <v>0</v>
      </c>
      <c r="L123" s="1">
        <f t="shared" si="8"/>
        <v>0</v>
      </c>
    </row>
    <row r="124" spans="1:12">
      <c r="A124" t="s">
        <v>63</v>
      </c>
      <c r="B124" t="s">
        <v>64</v>
      </c>
      <c r="C124" t="s">
        <v>6</v>
      </c>
      <c r="D124" t="s">
        <v>7</v>
      </c>
      <c r="E124" t="s">
        <v>1137</v>
      </c>
      <c r="F124" t="s">
        <v>65</v>
      </c>
      <c r="G124" t="s">
        <v>66</v>
      </c>
      <c r="H124" s="9">
        <f t="shared" si="11"/>
        <v>122.95081967213115</v>
      </c>
      <c r="I124" s="1">
        <v>150</v>
      </c>
      <c r="K124" s="9">
        <f t="shared" si="12"/>
        <v>0</v>
      </c>
      <c r="L124" s="1">
        <f t="shared" si="8"/>
        <v>0</v>
      </c>
    </row>
    <row r="125" spans="1:12">
      <c r="A125" t="s">
        <v>63</v>
      </c>
      <c r="B125" t="s">
        <v>64</v>
      </c>
      <c r="C125" t="s">
        <v>6</v>
      </c>
      <c r="D125" t="s">
        <v>34</v>
      </c>
      <c r="E125" t="s">
        <v>1137</v>
      </c>
      <c r="F125" t="s">
        <v>65</v>
      </c>
      <c r="G125" t="s">
        <v>67</v>
      </c>
      <c r="H125" s="9">
        <f t="shared" si="11"/>
        <v>368.85245901639342</v>
      </c>
      <c r="I125" s="1">
        <v>450</v>
      </c>
      <c r="K125" s="9">
        <f t="shared" si="12"/>
        <v>0</v>
      </c>
      <c r="L125" s="1">
        <f t="shared" si="8"/>
        <v>0</v>
      </c>
    </row>
    <row r="126" spans="1:12">
      <c r="A126" t="s">
        <v>1233</v>
      </c>
      <c r="B126" t="s">
        <v>1234</v>
      </c>
      <c r="C126" t="s">
        <v>6</v>
      </c>
      <c r="D126" t="s">
        <v>7</v>
      </c>
      <c r="E126" t="s">
        <v>1137</v>
      </c>
      <c r="F126" t="s">
        <v>1235</v>
      </c>
      <c r="G126" t="s">
        <v>1236</v>
      </c>
      <c r="H126" s="9">
        <f t="shared" si="11"/>
        <v>122.95081967213115</v>
      </c>
      <c r="I126" s="1">
        <v>150</v>
      </c>
      <c r="K126" s="9">
        <f t="shared" si="12"/>
        <v>0</v>
      </c>
      <c r="L126" s="1">
        <f t="shared" si="8"/>
        <v>0</v>
      </c>
    </row>
    <row r="127" spans="1:12">
      <c r="A127" t="s">
        <v>1233</v>
      </c>
      <c r="B127" t="s">
        <v>1234</v>
      </c>
      <c r="C127" t="s">
        <v>6</v>
      </c>
      <c r="D127" t="s">
        <v>34</v>
      </c>
      <c r="E127" t="s">
        <v>1137</v>
      </c>
      <c r="F127" t="s">
        <v>1235</v>
      </c>
      <c r="G127" t="s">
        <v>1237</v>
      </c>
      <c r="H127" s="9">
        <f t="shared" si="11"/>
        <v>368.85245901639342</v>
      </c>
      <c r="I127" s="1">
        <v>450</v>
      </c>
      <c r="K127" s="9">
        <f t="shared" si="12"/>
        <v>0</v>
      </c>
      <c r="L127" s="1">
        <f t="shared" si="8"/>
        <v>0</v>
      </c>
    </row>
    <row r="128" spans="1:12">
      <c r="A128" t="s">
        <v>328</v>
      </c>
      <c r="B128" t="s">
        <v>329</v>
      </c>
      <c r="C128" t="s">
        <v>1036</v>
      </c>
      <c r="D128" t="s">
        <v>7</v>
      </c>
      <c r="E128" t="s">
        <v>1145</v>
      </c>
      <c r="F128" t="s">
        <v>330</v>
      </c>
      <c r="G128" t="s">
        <v>331</v>
      </c>
      <c r="H128" s="9">
        <f t="shared" si="11"/>
        <v>24.590163934426229</v>
      </c>
      <c r="I128" s="1">
        <v>30</v>
      </c>
      <c r="K128" s="9">
        <f t="shared" si="12"/>
        <v>0</v>
      </c>
      <c r="L128" s="1">
        <f t="shared" si="8"/>
        <v>0</v>
      </c>
    </row>
    <row r="129" spans="1:12">
      <c r="A129" t="s">
        <v>328</v>
      </c>
      <c r="B129" t="s">
        <v>329</v>
      </c>
      <c r="C129" t="s">
        <v>1036</v>
      </c>
      <c r="D129" t="s">
        <v>27</v>
      </c>
      <c r="E129" t="s">
        <v>1145</v>
      </c>
      <c r="F129" t="s">
        <v>330</v>
      </c>
      <c r="G129" t="s">
        <v>332</v>
      </c>
      <c r="H129" s="1">
        <v>36.89</v>
      </c>
      <c r="I129" s="1">
        <v>45.01</v>
      </c>
      <c r="K129" s="9">
        <f t="shared" si="12"/>
        <v>0</v>
      </c>
      <c r="L129" s="1">
        <f t="shared" si="8"/>
        <v>0</v>
      </c>
    </row>
    <row r="130" spans="1:12">
      <c r="A130" t="s">
        <v>209</v>
      </c>
      <c r="B130" t="s">
        <v>210</v>
      </c>
      <c r="C130" t="s">
        <v>1029</v>
      </c>
      <c r="D130" t="s">
        <v>7</v>
      </c>
      <c r="E130" t="s">
        <v>1150</v>
      </c>
      <c r="F130" t="s">
        <v>211</v>
      </c>
      <c r="G130" t="s">
        <v>213</v>
      </c>
      <c r="H130" s="9">
        <f>I130/1.22</f>
        <v>36.229508196721312</v>
      </c>
      <c r="I130" s="1">
        <v>44.2</v>
      </c>
      <c r="K130" s="9">
        <f t="shared" si="12"/>
        <v>0</v>
      </c>
      <c r="L130" s="1">
        <f t="shared" si="8"/>
        <v>0</v>
      </c>
    </row>
    <row r="131" spans="1:12">
      <c r="A131" t="s">
        <v>209</v>
      </c>
      <c r="B131" t="s">
        <v>210</v>
      </c>
      <c r="C131" t="s">
        <v>1029</v>
      </c>
      <c r="D131" t="s">
        <v>143</v>
      </c>
      <c r="E131" t="s">
        <v>1150</v>
      </c>
      <c r="F131" t="s">
        <v>211</v>
      </c>
      <c r="G131" t="s">
        <v>212</v>
      </c>
      <c r="H131" s="1">
        <v>49.4</v>
      </c>
      <c r="I131" s="1">
        <v>49.4</v>
      </c>
      <c r="K131" s="9">
        <f t="shared" si="12"/>
        <v>0</v>
      </c>
      <c r="L131" s="1">
        <f t="shared" si="8"/>
        <v>0</v>
      </c>
    </row>
    <row r="132" spans="1:12">
      <c r="A132" t="s">
        <v>912</v>
      </c>
      <c r="B132" t="s">
        <v>913</v>
      </c>
      <c r="C132" t="s">
        <v>1058</v>
      </c>
      <c r="D132" t="s">
        <v>7</v>
      </c>
      <c r="E132" t="s">
        <v>1145</v>
      </c>
      <c r="F132" t="s">
        <v>914</v>
      </c>
      <c r="G132" t="s">
        <v>917</v>
      </c>
      <c r="H132" s="9">
        <f>I132/1.22</f>
        <v>30.647540983606557</v>
      </c>
      <c r="I132" s="1">
        <v>37.39</v>
      </c>
      <c r="K132" s="9">
        <f t="shared" si="12"/>
        <v>0</v>
      </c>
      <c r="L132" s="1">
        <f t="shared" si="8"/>
        <v>0</v>
      </c>
    </row>
    <row r="133" spans="1:12">
      <c r="A133" t="s">
        <v>912</v>
      </c>
      <c r="B133" t="s">
        <v>913</v>
      </c>
      <c r="C133" t="s">
        <v>1058</v>
      </c>
      <c r="D133" t="s">
        <v>916</v>
      </c>
      <c r="E133" t="s">
        <v>1145</v>
      </c>
      <c r="F133" t="s">
        <v>914</v>
      </c>
      <c r="G133" t="s">
        <v>915</v>
      </c>
      <c r="H133" s="1">
        <v>65.08</v>
      </c>
      <c r="I133" s="1">
        <v>65.08</v>
      </c>
      <c r="K133" s="9">
        <f t="shared" si="12"/>
        <v>0</v>
      </c>
      <c r="L133" s="1">
        <f t="shared" si="8"/>
        <v>0</v>
      </c>
    </row>
    <row r="134" spans="1:12">
      <c r="A134" t="s">
        <v>990</v>
      </c>
      <c r="B134" t="s">
        <v>937</v>
      </c>
      <c r="C134" t="s">
        <v>1049</v>
      </c>
      <c r="D134" t="s">
        <v>616</v>
      </c>
      <c r="E134" t="s">
        <v>1186</v>
      </c>
      <c r="F134" t="s">
        <v>991</v>
      </c>
      <c r="G134" t="s">
        <v>993</v>
      </c>
      <c r="H134" s="9">
        <f>I134/1.22</f>
        <v>32.049180327868854</v>
      </c>
      <c r="I134" s="1">
        <v>39.1</v>
      </c>
      <c r="K134" s="9">
        <f t="shared" si="12"/>
        <v>0</v>
      </c>
      <c r="L134" s="1">
        <f t="shared" si="8"/>
        <v>0</v>
      </c>
    </row>
    <row r="135" spans="1:12">
      <c r="A135" t="s">
        <v>990</v>
      </c>
      <c r="B135" t="s">
        <v>937</v>
      </c>
      <c r="C135" t="s">
        <v>1049</v>
      </c>
      <c r="D135" t="s">
        <v>618</v>
      </c>
      <c r="E135" t="s">
        <v>1186</v>
      </c>
      <c r="F135" t="s">
        <v>991</v>
      </c>
      <c r="G135" t="s">
        <v>992</v>
      </c>
      <c r="H135" s="9">
        <f>I135/1.22</f>
        <v>32.049180327868854</v>
      </c>
      <c r="I135" s="1">
        <v>39.1</v>
      </c>
      <c r="K135" s="9">
        <f t="shared" si="12"/>
        <v>0</v>
      </c>
      <c r="L135" s="1">
        <f t="shared" si="8"/>
        <v>0</v>
      </c>
    </row>
    <row r="136" spans="1:12">
      <c r="A136" t="s">
        <v>447</v>
      </c>
      <c r="B136" t="s">
        <v>448</v>
      </c>
      <c r="C136" t="s">
        <v>1093</v>
      </c>
      <c r="D136" t="s">
        <v>7</v>
      </c>
      <c r="E136" t="s">
        <v>1137</v>
      </c>
      <c r="F136" t="s">
        <v>449</v>
      </c>
      <c r="G136" t="s">
        <v>451</v>
      </c>
      <c r="H136" s="9">
        <f>I136/1.22</f>
        <v>13.581967213114755</v>
      </c>
      <c r="I136" s="1">
        <v>16.57</v>
      </c>
      <c r="K136" s="9">
        <f t="shared" si="12"/>
        <v>0</v>
      </c>
      <c r="L136" s="1">
        <f t="shared" si="8"/>
        <v>0</v>
      </c>
    </row>
    <row r="137" spans="1:12">
      <c r="A137" t="s">
        <v>447</v>
      </c>
      <c r="B137" t="s">
        <v>448</v>
      </c>
      <c r="C137" t="s">
        <v>1093</v>
      </c>
      <c r="D137" t="s">
        <v>108</v>
      </c>
      <c r="E137" t="s">
        <v>1137</v>
      </c>
      <c r="F137" t="s">
        <v>449</v>
      </c>
      <c r="G137" t="s">
        <v>450</v>
      </c>
      <c r="H137" s="1">
        <v>32.299999999999997</v>
      </c>
      <c r="I137" s="1">
        <v>32.299999999999997</v>
      </c>
      <c r="K137" s="9">
        <f t="shared" si="12"/>
        <v>0</v>
      </c>
      <c r="L137" s="1">
        <f t="shared" si="8"/>
        <v>0</v>
      </c>
    </row>
    <row r="138" spans="1:12">
      <c r="A138" t="s">
        <v>743</v>
      </c>
      <c r="B138" t="s">
        <v>744</v>
      </c>
      <c r="C138" t="s">
        <v>1117</v>
      </c>
      <c r="D138" t="s">
        <v>7</v>
      </c>
      <c r="E138" t="s">
        <v>1200</v>
      </c>
      <c r="F138" t="s">
        <v>745</v>
      </c>
      <c r="G138" t="s">
        <v>746</v>
      </c>
      <c r="H138" s="9">
        <f>I138/1.22</f>
        <v>27.172131147540984</v>
      </c>
      <c r="I138" s="1">
        <v>33.15</v>
      </c>
      <c r="K138" s="9">
        <f t="shared" si="12"/>
        <v>0</v>
      </c>
      <c r="L138" s="1">
        <f t="shared" si="8"/>
        <v>0</v>
      </c>
    </row>
    <row r="139" spans="1:12">
      <c r="A139" t="s">
        <v>513</v>
      </c>
      <c r="B139" t="s">
        <v>514</v>
      </c>
      <c r="C139" t="s">
        <v>1047</v>
      </c>
      <c r="D139" t="s">
        <v>143</v>
      </c>
      <c r="E139" t="s">
        <v>1145</v>
      </c>
      <c r="F139" t="s">
        <v>515</v>
      </c>
      <c r="G139" t="s">
        <v>516</v>
      </c>
      <c r="H139" s="1">
        <v>19</v>
      </c>
      <c r="I139" s="1">
        <v>19</v>
      </c>
      <c r="K139" s="9">
        <f t="shared" si="12"/>
        <v>0</v>
      </c>
      <c r="L139" s="1">
        <f t="shared" si="8"/>
        <v>0</v>
      </c>
    </row>
    <row r="140" spans="1:12">
      <c r="A140" t="s">
        <v>269</v>
      </c>
      <c r="B140" t="s">
        <v>270</v>
      </c>
      <c r="C140" t="s">
        <v>6</v>
      </c>
      <c r="D140" t="s">
        <v>273</v>
      </c>
      <c r="E140" t="s">
        <v>1157</v>
      </c>
      <c r="F140" t="s">
        <v>271</v>
      </c>
      <c r="G140" t="s">
        <v>272</v>
      </c>
      <c r="H140" s="9">
        <f>I140/1.22</f>
        <v>102.45901639344262</v>
      </c>
      <c r="I140" s="1">
        <v>125</v>
      </c>
      <c r="K140" s="9">
        <f t="shared" si="12"/>
        <v>0</v>
      </c>
      <c r="L140" s="1">
        <f t="shared" si="8"/>
        <v>0</v>
      </c>
    </row>
    <row r="141" spans="1:12">
      <c r="A141" t="s">
        <v>269</v>
      </c>
      <c r="B141" t="s">
        <v>270</v>
      </c>
      <c r="C141" t="s">
        <v>6</v>
      </c>
      <c r="D141" t="s">
        <v>275</v>
      </c>
      <c r="E141" t="s">
        <v>1157</v>
      </c>
      <c r="F141" t="s">
        <v>271</v>
      </c>
      <c r="G141" t="s">
        <v>274</v>
      </c>
      <c r="H141" s="9">
        <f>I141/1.22</f>
        <v>532.78688524590166</v>
      </c>
      <c r="I141" s="1">
        <v>650</v>
      </c>
      <c r="K141" s="9">
        <f t="shared" si="12"/>
        <v>0</v>
      </c>
      <c r="L141" s="1">
        <f t="shared" si="8"/>
        <v>0</v>
      </c>
    </row>
    <row r="142" spans="1:12">
      <c r="A142" t="s">
        <v>961</v>
      </c>
      <c r="B142" t="s">
        <v>962</v>
      </c>
      <c r="C142" t="s">
        <v>1133</v>
      </c>
      <c r="D142" t="s">
        <v>7</v>
      </c>
      <c r="E142" t="s">
        <v>1205</v>
      </c>
      <c r="F142" t="s">
        <v>963</v>
      </c>
      <c r="G142" t="s">
        <v>965</v>
      </c>
      <c r="H142" s="9">
        <f>I142/1.22</f>
        <v>24.180327868852459</v>
      </c>
      <c r="I142" s="1">
        <v>29.5</v>
      </c>
      <c r="K142" s="9">
        <f t="shared" si="12"/>
        <v>0</v>
      </c>
      <c r="L142" s="1">
        <f t="shared" si="8"/>
        <v>0</v>
      </c>
    </row>
    <row r="143" spans="1:12">
      <c r="A143" t="s">
        <v>961</v>
      </c>
      <c r="B143" t="s">
        <v>962</v>
      </c>
      <c r="C143" t="s">
        <v>1133</v>
      </c>
      <c r="D143" t="s">
        <v>27</v>
      </c>
      <c r="E143" t="s">
        <v>1205</v>
      </c>
      <c r="F143" t="s">
        <v>963</v>
      </c>
      <c r="G143" t="s">
        <v>964</v>
      </c>
      <c r="H143" s="9">
        <f>I143/1.22</f>
        <v>35.040983606557376</v>
      </c>
      <c r="I143" s="1">
        <v>42.75</v>
      </c>
      <c r="K143" s="9">
        <f t="shared" si="12"/>
        <v>0</v>
      </c>
      <c r="L143" s="1">
        <f t="shared" si="8"/>
        <v>0</v>
      </c>
    </row>
    <row r="144" spans="1:12">
      <c r="A144" t="s">
        <v>186</v>
      </c>
      <c r="B144" t="s">
        <v>187</v>
      </c>
      <c r="C144" t="s">
        <v>1027</v>
      </c>
      <c r="D144" t="s">
        <v>7</v>
      </c>
      <c r="E144" t="s">
        <v>1150</v>
      </c>
      <c r="F144" t="s">
        <v>188</v>
      </c>
      <c r="G144" t="s">
        <v>190</v>
      </c>
      <c r="H144" s="9">
        <f>I144/1.22</f>
        <v>27.868852459016395</v>
      </c>
      <c r="I144" s="1">
        <v>34</v>
      </c>
      <c r="K144" s="9">
        <f t="shared" ref="K144:K175" si="13">+J144*H144</f>
        <v>0</v>
      </c>
      <c r="L144" s="1">
        <f t="shared" ref="L144:L206" si="14">+J144*I144</f>
        <v>0</v>
      </c>
    </row>
    <row r="145" spans="1:12">
      <c r="A145" t="s">
        <v>186</v>
      </c>
      <c r="B145" t="s">
        <v>187</v>
      </c>
      <c r="C145" t="s">
        <v>1027</v>
      </c>
      <c r="D145" t="s">
        <v>143</v>
      </c>
      <c r="E145" t="s">
        <v>1150</v>
      </c>
      <c r="F145" t="s">
        <v>188</v>
      </c>
      <c r="G145" t="s">
        <v>189</v>
      </c>
      <c r="H145" s="9">
        <v>38</v>
      </c>
      <c r="I145" s="9">
        <v>38</v>
      </c>
      <c r="K145" s="9">
        <f t="shared" si="13"/>
        <v>0</v>
      </c>
      <c r="L145" s="1">
        <f t="shared" si="14"/>
        <v>0</v>
      </c>
    </row>
    <row r="146" spans="1:12">
      <c r="A146" t="s">
        <v>761</v>
      </c>
      <c r="B146" t="s">
        <v>708</v>
      </c>
      <c r="C146" t="s">
        <v>1027</v>
      </c>
      <c r="D146" t="s">
        <v>7</v>
      </c>
      <c r="E146" t="s">
        <v>1145</v>
      </c>
      <c r="F146" t="s">
        <v>762</v>
      </c>
      <c r="G146" t="s">
        <v>764</v>
      </c>
      <c r="H146" s="9">
        <f>I146/1.22</f>
        <v>20.196721311475411</v>
      </c>
      <c r="I146" s="1">
        <v>24.64</v>
      </c>
      <c r="K146" s="9">
        <f t="shared" si="13"/>
        <v>0</v>
      </c>
      <c r="L146" s="1">
        <f t="shared" si="14"/>
        <v>0</v>
      </c>
    </row>
    <row r="147" spans="1:12">
      <c r="A147" t="s">
        <v>761</v>
      </c>
      <c r="B147" t="s">
        <v>708</v>
      </c>
      <c r="C147" t="s">
        <v>1027</v>
      </c>
      <c r="D147" t="s">
        <v>108</v>
      </c>
      <c r="E147" t="s">
        <v>1145</v>
      </c>
      <c r="F147" t="s">
        <v>762</v>
      </c>
      <c r="G147" t="s">
        <v>763</v>
      </c>
      <c r="H147" s="1">
        <v>44.65</v>
      </c>
      <c r="I147" s="1">
        <v>44.65</v>
      </c>
      <c r="K147" s="9">
        <f t="shared" si="13"/>
        <v>0</v>
      </c>
      <c r="L147" s="1">
        <f t="shared" si="14"/>
        <v>0</v>
      </c>
    </row>
    <row r="148" spans="1:12">
      <c r="A148" t="s">
        <v>847</v>
      </c>
      <c r="B148" t="s">
        <v>708</v>
      </c>
      <c r="C148" t="s">
        <v>1027</v>
      </c>
      <c r="D148" t="s">
        <v>7</v>
      </c>
      <c r="E148" t="s">
        <v>1145</v>
      </c>
      <c r="F148" t="s">
        <v>848</v>
      </c>
      <c r="G148" t="s">
        <v>849</v>
      </c>
      <c r="H148" s="9">
        <f>I148/1.22</f>
        <v>20.196721311475411</v>
      </c>
      <c r="I148" s="1">
        <v>24.64</v>
      </c>
      <c r="K148" s="9">
        <f t="shared" si="13"/>
        <v>0</v>
      </c>
      <c r="L148" s="1">
        <f t="shared" si="14"/>
        <v>0</v>
      </c>
    </row>
    <row r="149" spans="1:12">
      <c r="A149" t="s">
        <v>491</v>
      </c>
      <c r="B149" t="s">
        <v>492</v>
      </c>
      <c r="C149" t="s">
        <v>1027</v>
      </c>
      <c r="D149" t="s">
        <v>7</v>
      </c>
      <c r="E149" t="s">
        <v>1145</v>
      </c>
      <c r="F149" t="s">
        <v>493</v>
      </c>
      <c r="G149" t="s">
        <v>494</v>
      </c>
      <c r="H149" s="9">
        <f>I149/1.22</f>
        <v>20.196721311475411</v>
      </c>
      <c r="I149" s="1">
        <v>24.64</v>
      </c>
      <c r="K149" s="9">
        <f t="shared" si="13"/>
        <v>0</v>
      </c>
      <c r="L149" s="1">
        <f t="shared" si="14"/>
        <v>0</v>
      </c>
    </row>
    <row r="150" spans="1:12">
      <c r="A150" t="s">
        <v>491</v>
      </c>
      <c r="B150" t="s">
        <v>492</v>
      </c>
      <c r="C150" t="s">
        <v>1027</v>
      </c>
      <c r="D150" t="s">
        <v>108</v>
      </c>
      <c r="E150" t="s">
        <v>1145</v>
      </c>
      <c r="F150" t="s">
        <v>493</v>
      </c>
      <c r="G150" t="s">
        <v>495</v>
      </c>
      <c r="H150" s="1">
        <v>44.65</v>
      </c>
      <c r="I150" s="1">
        <v>44.65</v>
      </c>
      <c r="K150" s="9">
        <f t="shared" si="13"/>
        <v>0</v>
      </c>
      <c r="L150" s="1">
        <f t="shared" si="14"/>
        <v>0</v>
      </c>
    </row>
    <row r="151" spans="1:12">
      <c r="A151" t="s">
        <v>707</v>
      </c>
      <c r="B151" t="s">
        <v>708</v>
      </c>
      <c r="C151" t="s">
        <v>1027</v>
      </c>
      <c r="D151" t="s">
        <v>7</v>
      </c>
      <c r="E151" t="s">
        <v>1155</v>
      </c>
      <c r="F151" t="s">
        <v>709</v>
      </c>
      <c r="G151" t="s">
        <v>711</v>
      </c>
      <c r="H151" s="9">
        <f>I151/1.22</f>
        <v>20.196721311475411</v>
      </c>
      <c r="I151" s="1">
        <v>24.64</v>
      </c>
      <c r="K151" s="9">
        <f t="shared" si="13"/>
        <v>0</v>
      </c>
      <c r="L151" s="1">
        <f t="shared" si="14"/>
        <v>0</v>
      </c>
    </row>
    <row r="152" spans="1:12">
      <c r="A152" t="s">
        <v>707</v>
      </c>
      <c r="B152" t="s">
        <v>708</v>
      </c>
      <c r="C152" t="s">
        <v>1027</v>
      </c>
      <c r="D152" t="s">
        <v>108</v>
      </c>
      <c r="E152" t="s">
        <v>1155</v>
      </c>
      <c r="F152" t="s">
        <v>709</v>
      </c>
      <c r="G152" t="s">
        <v>710</v>
      </c>
      <c r="H152" s="1">
        <v>43.7</v>
      </c>
      <c r="I152" s="1">
        <v>43.7</v>
      </c>
      <c r="K152" s="9">
        <f t="shared" si="13"/>
        <v>0</v>
      </c>
      <c r="L152" s="1">
        <f t="shared" si="14"/>
        <v>0</v>
      </c>
    </row>
    <row r="153" spans="1:12">
      <c r="A153" t="s">
        <v>403</v>
      </c>
      <c r="B153" t="s">
        <v>404</v>
      </c>
      <c r="C153" t="s">
        <v>1043</v>
      </c>
      <c r="D153" t="s">
        <v>7</v>
      </c>
      <c r="E153" t="s">
        <v>405</v>
      </c>
      <c r="F153" t="s">
        <v>406</v>
      </c>
      <c r="G153" t="s">
        <v>407</v>
      </c>
      <c r="H153" s="9">
        <f t="shared" ref="H153:H158" si="15">I153/1.22</f>
        <v>22.28688524590164</v>
      </c>
      <c r="I153" s="1">
        <v>27.19</v>
      </c>
      <c r="K153" s="9">
        <f t="shared" si="13"/>
        <v>0</v>
      </c>
      <c r="L153" s="1">
        <f t="shared" si="14"/>
        <v>0</v>
      </c>
    </row>
    <row r="154" spans="1:12">
      <c r="A154" t="s">
        <v>403</v>
      </c>
      <c r="B154" t="s">
        <v>404</v>
      </c>
      <c r="C154" t="s">
        <v>1043</v>
      </c>
      <c r="D154" t="s">
        <v>27</v>
      </c>
      <c r="E154" t="s">
        <v>405</v>
      </c>
      <c r="F154" t="s">
        <v>406</v>
      </c>
      <c r="G154" t="s">
        <v>408</v>
      </c>
      <c r="H154" s="9">
        <f t="shared" si="15"/>
        <v>35.040983606557376</v>
      </c>
      <c r="I154" s="1">
        <v>42.75</v>
      </c>
      <c r="K154" s="9">
        <f t="shared" si="13"/>
        <v>0</v>
      </c>
      <c r="L154" s="1">
        <f t="shared" si="14"/>
        <v>0</v>
      </c>
    </row>
    <row r="155" spans="1:12">
      <c r="A155" t="s">
        <v>702</v>
      </c>
      <c r="B155" t="s">
        <v>703</v>
      </c>
      <c r="C155" t="s">
        <v>1109</v>
      </c>
      <c r="D155" t="s">
        <v>106</v>
      </c>
      <c r="E155" t="s">
        <v>1196</v>
      </c>
      <c r="F155" t="s">
        <v>704</v>
      </c>
      <c r="G155" t="s">
        <v>706</v>
      </c>
      <c r="H155" s="9">
        <f t="shared" si="15"/>
        <v>5.942622950819672</v>
      </c>
      <c r="I155" s="1">
        <v>7.25</v>
      </c>
      <c r="K155" s="9">
        <f t="shared" si="13"/>
        <v>0</v>
      </c>
      <c r="L155" s="1">
        <f t="shared" si="14"/>
        <v>0</v>
      </c>
    </row>
    <row r="156" spans="1:12">
      <c r="A156" t="s">
        <v>702</v>
      </c>
      <c r="B156" t="s">
        <v>703</v>
      </c>
      <c r="C156" t="s">
        <v>1109</v>
      </c>
      <c r="D156" t="s">
        <v>7</v>
      </c>
      <c r="E156" t="s">
        <v>1196</v>
      </c>
      <c r="F156" t="s">
        <v>704</v>
      </c>
      <c r="G156" t="s">
        <v>705</v>
      </c>
      <c r="H156" s="9">
        <f t="shared" si="15"/>
        <v>20.196721311475411</v>
      </c>
      <c r="I156" s="1">
        <v>24.64</v>
      </c>
      <c r="K156" s="9">
        <f t="shared" si="13"/>
        <v>0</v>
      </c>
      <c r="L156" s="1">
        <f t="shared" si="14"/>
        <v>0</v>
      </c>
    </row>
    <row r="157" spans="1:12">
      <c r="A157" t="s">
        <v>653</v>
      </c>
      <c r="B157" t="s">
        <v>654</v>
      </c>
      <c r="C157" t="s">
        <v>1109</v>
      </c>
      <c r="D157" t="s">
        <v>7</v>
      </c>
      <c r="E157" t="s">
        <v>1141</v>
      </c>
      <c r="F157" t="s">
        <v>655</v>
      </c>
      <c r="G157" t="s">
        <v>658</v>
      </c>
      <c r="H157" s="9">
        <f t="shared" si="15"/>
        <v>20.196721311475411</v>
      </c>
      <c r="I157" s="1">
        <v>24.64</v>
      </c>
      <c r="K157" s="9">
        <f t="shared" si="13"/>
        <v>0</v>
      </c>
      <c r="L157" s="1">
        <f t="shared" si="14"/>
        <v>0</v>
      </c>
    </row>
    <row r="158" spans="1:12">
      <c r="A158" t="s">
        <v>653</v>
      </c>
      <c r="B158" t="s">
        <v>654</v>
      </c>
      <c r="C158" t="s">
        <v>1109</v>
      </c>
      <c r="D158" t="s">
        <v>106</v>
      </c>
      <c r="E158" t="s">
        <v>1141</v>
      </c>
      <c r="F158" t="s">
        <v>655</v>
      </c>
      <c r="G158" t="s">
        <v>656</v>
      </c>
      <c r="H158" s="9">
        <f t="shared" si="15"/>
        <v>22.581967213114755</v>
      </c>
      <c r="I158" s="1">
        <v>27.55</v>
      </c>
      <c r="K158" s="9">
        <f t="shared" si="13"/>
        <v>0</v>
      </c>
      <c r="L158" s="1">
        <f t="shared" si="14"/>
        <v>0</v>
      </c>
    </row>
    <row r="159" spans="1:12">
      <c r="A159" t="s">
        <v>653</v>
      </c>
      <c r="B159" t="s">
        <v>654</v>
      </c>
      <c r="C159" t="s">
        <v>1109</v>
      </c>
      <c r="D159" t="s">
        <v>108</v>
      </c>
      <c r="E159" t="s">
        <v>1141</v>
      </c>
      <c r="F159" t="s">
        <v>655</v>
      </c>
      <c r="G159" t="s">
        <v>657</v>
      </c>
      <c r="H159" s="1">
        <v>45.12</v>
      </c>
      <c r="I159" s="1">
        <v>45.12</v>
      </c>
      <c r="K159" s="9">
        <f t="shared" si="13"/>
        <v>0</v>
      </c>
      <c r="L159" s="1">
        <f t="shared" si="14"/>
        <v>0</v>
      </c>
    </row>
    <row r="160" spans="1:12">
      <c r="A160" t="s">
        <v>466</v>
      </c>
      <c r="B160" t="s">
        <v>467</v>
      </c>
      <c r="C160" t="s">
        <v>1044</v>
      </c>
      <c r="D160" t="s">
        <v>7</v>
      </c>
      <c r="E160" t="s">
        <v>1150</v>
      </c>
      <c r="F160" t="s">
        <v>468</v>
      </c>
      <c r="G160" t="s">
        <v>471</v>
      </c>
      <c r="H160" s="9">
        <f>I160/1.22</f>
        <v>26.229508196721312</v>
      </c>
      <c r="I160" s="1">
        <v>32</v>
      </c>
      <c r="K160" s="9">
        <f t="shared" si="13"/>
        <v>0</v>
      </c>
      <c r="L160" s="1">
        <f t="shared" si="14"/>
        <v>0</v>
      </c>
    </row>
    <row r="161" spans="1:12">
      <c r="A161" t="s">
        <v>466</v>
      </c>
      <c r="B161" t="s">
        <v>467</v>
      </c>
      <c r="C161" t="s">
        <v>1044</v>
      </c>
      <c r="D161" t="s">
        <v>470</v>
      </c>
      <c r="E161" t="s">
        <v>1150</v>
      </c>
      <c r="F161" t="s">
        <v>468</v>
      </c>
      <c r="G161" t="s">
        <v>469</v>
      </c>
      <c r="H161" s="1">
        <v>46.55</v>
      </c>
      <c r="I161" s="1">
        <v>46.55</v>
      </c>
      <c r="K161" s="9">
        <f t="shared" si="13"/>
        <v>0</v>
      </c>
      <c r="L161" s="1">
        <f t="shared" si="14"/>
        <v>0</v>
      </c>
    </row>
    <row r="162" spans="1:12">
      <c r="A162" t="s">
        <v>821</v>
      </c>
      <c r="B162" t="s">
        <v>822</v>
      </c>
      <c r="C162" t="s">
        <v>1123</v>
      </c>
      <c r="D162" t="s">
        <v>7</v>
      </c>
      <c r="E162" t="s">
        <v>1207</v>
      </c>
      <c r="F162" t="s">
        <v>823</v>
      </c>
      <c r="G162" t="s">
        <v>825</v>
      </c>
      <c r="H162" s="9">
        <f>I162/1.22</f>
        <v>30.647540983606557</v>
      </c>
      <c r="I162" s="1">
        <v>37.39</v>
      </c>
      <c r="K162" s="9">
        <f t="shared" si="13"/>
        <v>0</v>
      </c>
      <c r="L162" s="1">
        <f t="shared" si="14"/>
        <v>0</v>
      </c>
    </row>
    <row r="163" spans="1:12">
      <c r="A163" t="s">
        <v>821</v>
      </c>
      <c r="B163" t="s">
        <v>822</v>
      </c>
      <c r="C163" t="s">
        <v>1123</v>
      </c>
      <c r="D163" t="s">
        <v>108</v>
      </c>
      <c r="E163" t="s">
        <v>1207</v>
      </c>
      <c r="F163" t="s">
        <v>823</v>
      </c>
      <c r="G163" t="s">
        <v>824</v>
      </c>
      <c r="H163" s="1">
        <v>65.08</v>
      </c>
      <c r="I163" s="1">
        <v>65.08</v>
      </c>
      <c r="K163" s="9">
        <f t="shared" si="13"/>
        <v>0</v>
      </c>
      <c r="L163" s="1">
        <f t="shared" si="14"/>
        <v>0</v>
      </c>
    </row>
    <row r="164" spans="1:12">
      <c r="A164" t="s">
        <v>276</v>
      </c>
      <c r="B164" t="s">
        <v>277</v>
      </c>
      <c r="C164" t="s">
        <v>1031</v>
      </c>
      <c r="D164" t="s">
        <v>7</v>
      </c>
      <c r="E164" t="s">
        <v>1150</v>
      </c>
      <c r="F164" t="s">
        <v>278</v>
      </c>
      <c r="G164" t="s">
        <v>280</v>
      </c>
      <c r="H164" s="9">
        <f>I164/1.22</f>
        <v>31.352459016393443</v>
      </c>
      <c r="I164" s="1">
        <v>38.25</v>
      </c>
      <c r="K164" s="9">
        <f t="shared" si="13"/>
        <v>0</v>
      </c>
      <c r="L164" s="1">
        <f t="shared" si="14"/>
        <v>0</v>
      </c>
    </row>
    <row r="165" spans="1:12">
      <c r="A165" t="s">
        <v>276</v>
      </c>
      <c r="B165" t="s">
        <v>277</v>
      </c>
      <c r="C165" t="s">
        <v>1031</v>
      </c>
      <c r="D165" t="s">
        <v>143</v>
      </c>
      <c r="E165" t="s">
        <v>1150</v>
      </c>
      <c r="F165" t="s">
        <v>278</v>
      </c>
      <c r="G165" s="21" t="s">
        <v>279</v>
      </c>
      <c r="H165" s="1">
        <v>42.75</v>
      </c>
      <c r="I165" s="1">
        <v>42.75</v>
      </c>
      <c r="K165" s="9">
        <f t="shared" si="13"/>
        <v>0</v>
      </c>
      <c r="L165" s="1">
        <f t="shared" si="14"/>
        <v>0</v>
      </c>
    </row>
    <row r="166" spans="1:12">
      <c r="A166" t="s">
        <v>311</v>
      </c>
      <c r="B166" t="s">
        <v>312</v>
      </c>
      <c r="C166" t="s">
        <v>1084</v>
      </c>
      <c r="D166" t="s">
        <v>7</v>
      </c>
      <c r="E166" t="s">
        <v>1137</v>
      </c>
      <c r="F166" t="s">
        <v>313</v>
      </c>
      <c r="G166" t="s">
        <v>316</v>
      </c>
      <c r="H166" s="9">
        <f>I166/1.22</f>
        <v>17.418032786885245</v>
      </c>
      <c r="I166" s="1">
        <v>21.25</v>
      </c>
      <c r="K166" s="9">
        <f t="shared" si="13"/>
        <v>0</v>
      </c>
      <c r="L166" s="1">
        <f t="shared" si="14"/>
        <v>0</v>
      </c>
    </row>
    <row r="167" spans="1:12">
      <c r="A167" t="s">
        <v>311</v>
      </c>
      <c r="B167" t="s">
        <v>312</v>
      </c>
      <c r="C167" t="s">
        <v>1084</v>
      </c>
      <c r="D167" t="s">
        <v>315</v>
      </c>
      <c r="E167" t="s">
        <v>1137</v>
      </c>
      <c r="F167" t="s">
        <v>313</v>
      </c>
      <c r="G167" t="s">
        <v>314</v>
      </c>
      <c r="H167" s="1">
        <v>37.049999999999997</v>
      </c>
      <c r="I167" s="1">
        <v>37.049999999999997</v>
      </c>
      <c r="K167" s="9">
        <f t="shared" si="13"/>
        <v>0</v>
      </c>
      <c r="L167" s="1">
        <f t="shared" si="14"/>
        <v>0</v>
      </c>
    </row>
    <row r="168" spans="1:12">
      <c r="A168" t="s">
        <v>0</v>
      </c>
      <c r="B168" t="s">
        <v>1</v>
      </c>
      <c r="C168" t="s">
        <v>1064</v>
      </c>
      <c r="D168" t="s">
        <v>7</v>
      </c>
      <c r="E168" t="s">
        <v>1137</v>
      </c>
      <c r="F168" t="s">
        <v>2</v>
      </c>
      <c r="G168" t="s">
        <v>5</v>
      </c>
      <c r="H168" s="9">
        <f>I168/1.22</f>
        <v>28.688524590163937</v>
      </c>
      <c r="I168" s="1">
        <v>35</v>
      </c>
      <c r="K168" s="9">
        <f t="shared" si="13"/>
        <v>0</v>
      </c>
      <c r="L168" s="1">
        <f t="shared" si="14"/>
        <v>0</v>
      </c>
    </row>
    <row r="169" spans="1:12">
      <c r="A169" t="s">
        <v>0</v>
      </c>
      <c r="B169" t="s">
        <v>1</v>
      </c>
      <c r="C169" t="s">
        <v>1064</v>
      </c>
      <c r="D169" t="s">
        <v>4</v>
      </c>
      <c r="E169" t="s">
        <v>1137</v>
      </c>
      <c r="F169" t="s">
        <v>2</v>
      </c>
      <c r="G169" t="s">
        <v>3</v>
      </c>
      <c r="H169" s="9">
        <f>I169/1.22</f>
        <v>53.729508196721312</v>
      </c>
      <c r="I169" s="1">
        <v>65.55</v>
      </c>
      <c r="K169" s="9">
        <f t="shared" si="13"/>
        <v>0</v>
      </c>
      <c r="L169" s="1">
        <f t="shared" si="14"/>
        <v>0</v>
      </c>
    </row>
    <row r="170" spans="1:12">
      <c r="A170" t="s">
        <v>191</v>
      </c>
      <c r="B170" t="s">
        <v>192</v>
      </c>
      <c r="C170" t="s">
        <v>1028</v>
      </c>
      <c r="D170" t="s">
        <v>7</v>
      </c>
      <c r="E170" t="s">
        <v>1150</v>
      </c>
      <c r="F170" t="s">
        <v>193</v>
      </c>
      <c r="G170" t="s">
        <v>195</v>
      </c>
      <c r="H170" s="9">
        <f>I170/1.22</f>
        <v>27.868852459016395</v>
      </c>
      <c r="I170" s="1">
        <v>34</v>
      </c>
      <c r="K170" s="9">
        <f t="shared" si="13"/>
        <v>0</v>
      </c>
      <c r="L170" s="1">
        <f t="shared" si="14"/>
        <v>0</v>
      </c>
    </row>
    <row r="171" spans="1:12">
      <c r="A171" t="s">
        <v>191</v>
      </c>
      <c r="B171" t="s">
        <v>192</v>
      </c>
      <c r="C171" t="s">
        <v>1028</v>
      </c>
      <c r="D171" t="s">
        <v>143</v>
      </c>
      <c r="E171" t="s">
        <v>1150</v>
      </c>
      <c r="F171" t="s">
        <v>193</v>
      </c>
      <c r="G171" t="s">
        <v>194</v>
      </c>
      <c r="H171" s="9">
        <v>38</v>
      </c>
      <c r="I171" s="9">
        <v>38</v>
      </c>
      <c r="K171" s="9">
        <f t="shared" si="13"/>
        <v>0</v>
      </c>
      <c r="L171" s="1">
        <f t="shared" si="14"/>
        <v>0</v>
      </c>
    </row>
    <row r="172" spans="1:12">
      <c r="A172" t="s">
        <v>265</v>
      </c>
      <c r="B172" t="s">
        <v>266</v>
      </c>
      <c r="C172" t="s">
        <v>1030</v>
      </c>
      <c r="D172" t="s">
        <v>7</v>
      </c>
      <c r="E172" t="s">
        <v>1156</v>
      </c>
      <c r="F172" t="s">
        <v>267</v>
      </c>
      <c r="G172" t="s">
        <v>268</v>
      </c>
      <c r="H172" s="9">
        <f>I172/1.22</f>
        <v>27.172131147540984</v>
      </c>
      <c r="I172" s="1">
        <v>33.15</v>
      </c>
      <c r="K172" s="9">
        <f t="shared" si="13"/>
        <v>0</v>
      </c>
      <c r="L172" s="1">
        <f t="shared" si="14"/>
        <v>0</v>
      </c>
    </row>
    <row r="173" spans="1:12">
      <c r="A173" t="s">
        <v>810</v>
      </c>
      <c r="B173" t="s">
        <v>811</v>
      </c>
      <c r="C173" t="s">
        <v>1030</v>
      </c>
      <c r="D173" t="s">
        <v>7</v>
      </c>
      <c r="E173" t="s">
        <v>1137</v>
      </c>
      <c r="F173" t="s">
        <v>812</v>
      </c>
      <c r="G173" t="s">
        <v>814</v>
      </c>
      <c r="H173" s="9">
        <f>I173/1.22</f>
        <v>32.049180327868854</v>
      </c>
      <c r="I173" s="1">
        <v>39.1</v>
      </c>
      <c r="K173" s="9">
        <f t="shared" si="13"/>
        <v>0</v>
      </c>
      <c r="L173" s="1">
        <f t="shared" si="14"/>
        <v>0</v>
      </c>
    </row>
    <row r="174" spans="1:12">
      <c r="A174" t="s">
        <v>810</v>
      </c>
      <c r="B174" t="s">
        <v>811</v>
      </c>
      <c r="C174" t="s">
        <v>1030</v>
      </c>
      <c r="D174" t="s">
        <v>143</v>
      </c>
      <c r="E174" t="s">
        <v>1137</v>
      </c>
      <c r="F174" t="s">
        <v>812</v>
      </c>
      <c r="G174" t="s">
        <v>813</v>
      </c>
      <c r="H174" s="1">
        <v>43.7</v>
      </c>
      <c r="I174" s="1">
        <v>43.7</v>
      </c>
      <c r="K174" s="9">
        <f t="shared" si="13"/>
        <v>0</v>
      </c>
      <c r="L174" s="1">
        <f t="shared" si="14"/>
        <v>0</v>
      </c>
    </row>
    <row r="175" spans="1:12">
      <c r="A175" t="s">
        <v>166</v>
      </c>
      <c r="B175" t="s">
        <v>167</v>
      </c>
      <c r="C175" t="s">
        <v>1025</v>
      </c>
      <c r="D175" t="s">
        <v>7</v>
      </c>
      <c r="E175" t="s">
        <v>1150</v>
      </c>
      <c r="F175" t="s">
        <v>168</v>
      </c>
      <c r="G175" t="s">
        <v>170</v>
      </c>
      <c r="H175" s="9">
        <f>I175/1.22</f>
        <v>34.83606557377049</v>
      </c>
      <c r="I175" s="1">
        <v>42.5</v>
      </c>
      <c r="K175" s="9">
        <f t="shared" si="13"/>
        <v>0</v>
      </c>
      <c r="L175" s="1">
        <f t="shared" si="14"/>
        <v>0</v>
      </c>
    </row>
    <row r="176" spans="1:12">
      <c r="A176" t="s">
        <v>166</v>
      </c>
      <c r="B176" t="s">
        <v>167</v>
      </c>
      <c r="C176" t="s">
        <v>1025</v>
      </c>
      <c r="D176" t="s">
        <v>143</v>
      </c>
      <c r="E176" t="s">
        <v>1150</v>
      </c>
      <c r="F176" t="s">
        <v>168</v>
      </c>
      <c r="G176" t="s">
        <v>169</v>
      </c>
      <c r="H176" s="9">
        <v>47.5</v>
      </c>
      <c r="I176" s="9">
        <v>47.5</v>
      </c>
      <c r="K176" s="9">
        <f t="shared" ref="K176:K207" si="16">+J176*H176</f>
        <v>0</v>
      </c>
      <c r="L176" s="1">
        <f t="shared" si="14"/>
        <v>0</v>
      </c>
    </row>
    <row r="177" spans="1:12">
      <c r="A177" t="s">
        <v>152</v>
      </c>
      <c r="B177" t="s">
        <v>153</v>
      </c>
      <c r="C177" t="s">
        <v>1025</v>
      </c>
      <c r="D177" t="s">
        <v>7</v>
      </c>
      <c r="E177" t="s">
        <v>1150</v>
      </c>
      <c r="F177" t="s">
        <v>154</v>
      </c>
      <c r="G177" t="s">
        <v>156</v>
      </c>
      <c r="H177" s="9">
        <f>I177/1.22</f>
        <v>34.83606557377049</v>
      </c>
      <c r="I177" s="1">
        <v>42.5</v>
      </c>
      <c r="K177" s="9">
        <f t="shared" si="16"/>
        <v>0</v>
      </c>
      <c r="L177" s="1">
        <f t="shared" si="14"/>
        <v>0</v>
      </c>
    </row>
    <row r="178" spans="1:12">
      <c r="A178" t="s">
        <v>152</v>
      </c>
      <c r="B178" t="s">
        <v>153</v>
      </c>
      <c r="C178" t="s">
        <v>1025</v>
      </c>
      <c r="D178" t="s">
        <v>143</v>
      </c>
      <c r="E178" t="s">
        <v>1150</v>
      </c>
      <c r="F178" t="s">
        <v>154</v>
      </c>
      <c r="G178" t="s">
        <v>155</v>
      </c>
      <c r="H178" s="1">
        <v>47.5</v>
      </c>
      <c r="I178" s="1">
        <v>47.5</v>
      </c>
      <c r="K178" s="9">
        <f>H178*J178</f>
        <v>0</v>
      </c>
      <c r="L178" s="1">
        <f t="shared" si="14"/>
        <v>0</v>
      </c>
    </row>
    <row r="179" spans="1:12">
      <c r="A179" t="s">
        <v>727</v>
      </c>
      <c r="B179" t="s">
        <v>728</v>
      </c>
      <c r="C179" t="s">
        <v>1116</v>
      </c>
      <c r="D179" t="s">
        <v>618</v>
      </c>
      <c r="E179" t="s">
        <v>1156</v>
      </c>
      <c r="F179" t="s">
        <v>729</v>
      </c>
      <c r="G179" t="s">
        <v>730</v>
      </c>
      <c r="H179" s="9">
        <f>I179/1.22</f>
        <v>27.172131147540984</v>
      </c>
      <c r="I179" s="1">
        <v>33.15</v>
      </c>
      <c r="K179" s="9">
        <f t="shared" ref="K179:K188" si="17">+J179*H179</f>
        <v>0</v>
      </c>
      <c r="L179" s="1">
        <f t="shared" si="14"/>
        <v>0</v>
      </c>
    </row>
    <row r="180" spans="1:12">
      <c r="A180" t="s">
        <v>103</v>
      </c>
      <c r="B180" t="s">
        <v>6</v>
      </c>
      <c r="C180" t="s">
        <v>1066</v>
      </c>
      <c r="D180" t="s">
        <v>106</v>
      </c>
      <c r="E180" t="s">
        <v>1144</v>
      </c>
      <c r="F180" t="s">
        <v>104</v>
      </c>
      <c r="G180" t="s">
        <v>105</v>
      </c>
      <c r="H180" s="9">
        <f>I180/1.22</f>
        <v>34.26229508196721</v>
      </c>
      <c r="I180" s="1">
        <v>41.8</v>
      </c>
      <c r="K180" s="9">
        <f t="shared" si="17"/>
        <v>0</v>
      </c>
      <c r="L180" s="1">
        <f t="shared" si="14"/>
        <v>0</v>
      </c>
    </row>
    <row r="181" spans="1:12">
      <c r="A181" t="s">
        <v>103</v>
      </c>
      <c r="B181" t="s">
        <v>6</v>
      </c>
      <c r="C181" t="s">
        <v>1066</v>
      </c>
      <c r="D181" t="s">
        <v>108</v>
      </c>
      <c r="E181" t="s">
        <v>1144</v>
      </c>
      <c r="F181" t="s">
        <v>104</v>
      </c>
      <c r="G181" t="s">
        <v>107</v>
      </c>
      <c r="H181" s="1">
        <v>64.41</v>
      </c>
      <c r="I181" s="1">
        <v>64.41</v>
      </c>
      <c r="K181" s="9">
        <f t="shared" si="17"/>
        <v>0</v>
      </c>
      <c r="L181" s="1">
        <f t="shared" si="14"/>
        <v>0</v>
      </c>
    </row>
    <row r="182" spans="1:12">
      <c r="A182" t="s">
        <v>121</v>
      </c>
      <c r="B182" t="s">
        <v>122</v>
      </c>
      <c r="C182" t="s">
        <v>1069</v>
      </c>
      <c r="D182" t="s">
        <v>130</v>
      </c>
      <c r="E182" t="s">
        <v>1147</v>
      </c>
      <c r="F182" t="s">
        <v>123</v>
      </c>
      <c r="G182" t="s">
        <v>129</v>
      </c>
      <c r="H182" s="9">
        <f>I182/1.22</f>
        <v>18.991803278688526</v>
      </c>
      <c r="I182" s="1">
        <v>23.17</v>
      </c>
      <c r="K182" s="9">
        <f t="shared" si="17"/>
        <v>0</v>
      </c>
      <c r="L182" s="1">
        <f t="shared" si="14"/>
        <v>0</v>
      </c>
    </row>
    <row r="183" spans="1:12">
      <c r="A183" t="s">
        <v>121</v>
      </c>
      <c r="B183" t="s">
        <v>122</v>
      </c>
      <c r="C183" t="s">
        <v>1069</v>
      </c>
      <c r="D183" t="s">
        <v>128</v>
      </c>
      <c r="E183" t="s">
        <v>1147</v>
      </c>
      <c r="F183" t="s">
        <v>123</v>
      </c>
      <c r="G183" t="s">
        <v>127</v>
      </c>
      <c r="H183" s="9">
        <f>I183/1.22</f>
        <v>28.491803278688522</v>
      </c>
      <c r="I183" s="1">
        <v>34.76</v>
      </c>
      <c r="K183" s="9">
        <f t="shared" si="17"/>
        <v>0</v>
      </c>
      <c r="L183" s="1">
        <f t="shared" si="14"/>
        <v>0</v>
      </c>
    </row>
    <row r="184" spans="1:12">
      <c r="A184" t="s">
        <v>121</v>
      </c>
      <c r="B184" t="s">
        <v>122</v>
      </c>
      <c r="C184" t="s">
        <v>1069</v>
      </c>
      <c r="D184" t="s">
        <v>7</v>
      </c>
      <c r="E184" t="s">
        <v>1147</v>
      </c>
      <c r="F184" t="s">
        <v>123</v>
      </c>
      <c r="G184" t="s">
        <v>126</v>
      </c>
      <c r="H184" s="9">
        <f>I184/1.22</f>
        <v>28.606557377049178</v>
      </c>
      <c r="I184" s="1">
        <v>34.9</v>
      </c>
      <c r="K184" s="9">
        <f t="shared" si="17"/>
        <v>0</v>
      </c>
      <c r="L184" s="1">
        <f t="shared" si="14"/>
        <v>0</v>
      </c>
    </row>
    <row r="185" spans="1:12">
      <c r="A185" t="s">
        <v>121</v>
      </c>
      <c r="B185" t="s">
        <v>122</v>
      </c>
      <c r="C185" t="s">
        <v>1069</v>
      </c>
      <c r="D185" t="s">
        <v>125</v>
      </c>
      <c r="E185" t="s">
        <v>1147</v>
      </c>
      <c r="F185" t="s">
        <v>123</v>
      </c>
      <c r="G185" t="s">
        <v>124</v>
      </c>
      <c r="H185" s="9">
        <f>I185/1.22</f>
        <v>34.655737704918032</v>
      </c>
      <c r="I185" s="1">
        <v>42.28</v>
      </c>
      <c r="K185" s="9">
        <f t="shared" si="17"/>
        <v>0</v>
      </c>
      <c r="L185" s="1">
        <f t="shared" si="14"/>
        <v>0</v>
      </c>
    </row>
    <row r="186" spans="1:12">
      <c r="A186" t="s">
        <v>522</v>
      </c>
      <c r="B186" t="s">
        <v>187</v>
      </c>
      <c r="C186" t="s">
        <v>1048</v>
      </c>
      <c r="D186" t="s">
        <v>7</v>
      </c>
      <c r="E186" t="s">
        <v>1145</v>
      </c>
      <c r="F186" t="s">
        <v>523</v>
      </c>
      <c r="G186" t="s">
        <v>525</v>
      </c>
      <c r="H186" s="9">
        <f>I186/1.22</f>
        <v>25.081967213114755</v>
      </c>
      <c r="I186" s="1">
        <v>30.6</v>
      </c>
      <c r="K186" s="9">
        <f t="shared" si="17"/>
        <v>0</v>
      </c>
      <c r="L186" s="1">
        <f t="shared" si="14"/>
        <v>0</v>
      </c>
    </row>
    <row r="187" spans="1:12">
      <c r="A187" t="s">
        <v>522</v>
      </c>
      <c r="B187" t="s">
        <v>187</v>
      </c>
      <c r="C187" t="s">
        <v>1048</v>
      </c>
      <c r="D187" t="s">
        <v>108</v>
      </c>
      <c r="E187" t="s">
        <v>1145</v>
      </c>
      <c r="F187" t="s">
        <v>523</v>
      </c>
      <c r="G187" t="s">
        <v>524</v>
      </c>
      <c r="H187" s="1">
        <v>51.78</v>
      </c>
      <c r="I187" s="1">
        <v>51.78</v>
      </c>
      <c r="K187" s="9">
        <f t="shared" si="17"/>
        <v>0</v>
      </c>
      <c r="L187" s="1">
        <f t="shared" si="14"/>
        <v>0</v>
      </c>
    </row>
    <row r="188" spans="1:12">
      <c r="A188" t="s">
        <v>147</v>
      </c>
      <c r="B188" t="s">
        <v>148</v>
      </c>
      <c r="C188" t="s">
        <v>1024</v>
      </c>
      <c r="D188" t="s">
        <v>7</v>
      </c>
      <c r="E188" t="s">
        <v>1141</v>
      </c>
      <c r="F188" t="s">
        <v>149</v>
      </c>
      <c r="G188" t="s">
        <v>151</v>
      </c>
      <c r="H188" s="9">
        <f>I188/1.22</f>
        <v>13.92622950819672</v>
      </c>
      <c r="I188" s="1">
        <v>16.989999999999998</v>
      </c>
      <c r="K188" s="9">
        <f t="shared" si="17"/>
        <v>0</v>
      </c>
      <c r="L188" s="1">
        <f t="shared" si="14"/>
        <v>0</v>
      </c>
    </row>
    <row r="189" spans="1:12">
      <c r="A189" t="s">
        <v>147</v>
      </c>
      <c r="B189" t="s">
        <v>148</v>
      </c>
      <c r="C189" t="s">
        <v>1024</v>
      </c>
      <c r="D189" t="s">
        <v>143</v>
      </c>
      <c r="E189" t="s">
        <v>1141</v>
      </c>
      <c r="F189" t="s">
        <v>149</v>
      </c>
      <c r="G189" t="s">
        <v>150</v>
      </c>
      <c r="H189" s="1">
        <v>19</v>
      </c>
      <c r="I189" s="1">
        <v>19</v>
      </c>
      <c r="K189" s="9">
        <f>H189*J189</f>
        <v>0</v>
      </c>
      <c r="L189" s="1">
        <f t="shared" si="14"/>
        <v>0</v>
      </c>
    </row>
    <row r="190" spans="1:12">
      <c r="A190" t="s">
        <v>240</v>
      </c>
      <c r="B190" t="s">
        <v>241</v>
      </c>
      <c r="C190" t="s">
        <v>1020</v>
      </c>
      <c r="D190" t="s">
        <v>7</v>
      </c>
      <c r="E190" t="s">
        <v>1137</v>
      </c>
      <c r="F190" t="s">
        <v>242</v>
      </c>
      <c r="G190" t="s">
        <v>244</v>
      </c>
      <c r="H190" s="9">
        <f>I190/1.22</f>
        <v>12.213114754098362</v>
      </c>
      <c r="I190" s="1">
        <v>14.9</v>
      </c>
      <c r="K190" s="9">
        <f t="shared" ref="K190:K253" si="18">+J190*H190</f>
        <v>0</v>
      </c>
      <c r="L190" s="1">
        <f t="shared" si="14"/>
        <v>0</v>
      </c>
    </row>
    <row r="191" spans="1:12">
      <c r="A191" t="s">
        <v>240</v>
      </c>
      <c r="B191" t="s">
        <v>241</v>
      </c>
      <c r="C191" t="s">
        <v>1020</v>
      </c>
      <c r="D191" t="s">
        <v>125</v>
      </c>
      <c r="E191" t="s">
        <v>1137</v>
      </c>
      <c r="F191" t="s">
        <v>242</v>
      </c>
      <c r="G191" t="s">
        <v>243</v>
      </c>
      <c r="H191" s="9">
        <f>I191/1.22</f>
        <v>19.393442622950822</v>
      </c>
      <c r="I191" s="1">
        <v>23.66</v>
      </c>
      <c r="K191" s="9">
        <f t="shared" si="18"/>
        <v>0</v>
      </c>
      <c r="L191" s="1">
        <f t="shared" si="14"/>
        <v>0</v>
      </c>
    </row>
    <row r="192" spans="1:12">
      <c r="A192" t="s">
        <v>487</v>
      </c>
      <c r="B192" t="s">
        <v>488</v>
      </c>
      <c r="C192" t="s">
        <v>1045</v>
      </c>
      <c r="D192" t="s">
        <v>7</v>
      </c>
      <c r="E192" t="s">
        <v>1174</v>
      </c>
      <c r="F192" t="s">
        <v>489</v>
      </c>
      <c r="G192" t="s">
        <v>490</v>
      </c>
      <c r="H192" s="9">
        <f>I192/1.22</f>
        <v>13.581967213114755</v>
      </c>
      <c r="I192" s="1">
        <v>16.57</v>
      </c>
      <c r="K192" s="9">
        <f t="shared" si="18"/>
        <v>0</v>
      </c>
      <c r="L192" s="1">
        <f t="shared" si="14"/>
        <v>0</v>
      </c>
    </row>
    <row r="193" spans="1:12">
      <c r="A193" t="s">
        <v>639</v>
      </c>
      <c r="B193" t="s">
        <v>640</v>
      </c>
      <c r="C193" t="s">
        <v>1107</v>
      </c>
      <c r="D193" t="s">
        <v>7</v>
      </c>
      <c r="E193" t="s">
        <v>1191</v>
      </c>
      <c r="F193" t="s">
        <v>641</v>
      </c>
      <c r="G193" t="s">
        <v>643</v>
      </c>
      <c r="H193" s="9">
        <f>I193/1.22</f>
        <v>27.172131147540984</v>
      </c>
      <c r="I193" s="1">
        <v>33.15</v>
      </c>
      <c r="K193" s="9">
        <f t="shared" si="18"/>
        <v>0</v>
      </c>
      <c r="L193" s="1">
        <f t="shared" si="14"/>
        <v>0</v>
      </c>
    </row>
    <row r="194" spans="1:12">
      <c r="A194" t="s">
        <v>639</v>
      </c>
      <c r="B194" t="s">
        <v>640</v>
      </c>
      <c r="C194" t="s">
        <v>1107</v>
      </c>
      <c r="D194" t="s">
        <v>108</v>
      </c>
      <c r="E194" t="s">
        <v>1191</v>
      </c>
      <c r="F194" t="s">
        <v>641</v>
      </c>
      <c r="G194" t="s">
        <v>642</v>
      </c>
      <c r="H194" s="1">
        <v>53.68</v>
      </c>
      <c r="I194" s="1">
        <v>53.68</v>
      </c>
      <c r="K194" s="9">
        <f t="shared" si="18"/>
        <v>0</v>
      </c>
      <c r="L194" s="1">
        <f t="shared" si="14"/>
        <v>0</v>
      </c>
    </row>
    <row r="195" spans="1:12">
      <c r="A195" t="s">
        <v>50</v>
      </c>
      <c r="B195" t="s">
        <v>46</v>
      </c>
      <c r="C195" t="s">
        <v>6</v>
      </c>
      <c r="D195" t="s">
        <v>49</v>
      </c>
      <c r="E195" t="s">
        <v>1137</v>
      </c>
      <c r="F195" t="s">
        <v>51</v>
      </c>
      <c r="G195" t="s">
        <v>52</v>
      </c>
      <c r="H195" s="9">
        <f>I195/1.22</f>
        <v>20.409836065573771</v>
      </c>
      <c r="I195" s="1">
        <v>24.9</v>
      </c>
      <c r="K195" s="9">
        <f t="shared" si="18"/>
        <v>0</v>
      </c>
      <c r="L195" s="1">
        <f t="shared" si="14"/>
        <v>0</v>
      </c>
    </row>
    <row r="196" spans="1:12">
      <c r="A196" t="s">
        <v>45</v>
      </c>
      <c r="B196" t="s">
        <v>46</v>
      </c>
      <c r="C196" t="s">
        <v>6</v>
      </c>
      <c r="D196" t="s">
        <v>49</v>
      </c>
      <c r="E196" t="s">
        <v>1137</v>
      </c>
      <c r="F196" t="s">
        <v>47</v>
      </c>
      <c r="G196" t="s">
        <v>48</v>
      </c>
      <c r="H196" s="9">
        <f>I196/1.22</f>
        <v>20.409836065573771</v>
      </c>
      <c r="I196" s="1">
        <v>24.9</v>
      </c>
      <c r="K196" s="9">
        <f t="shared" si="18"/>
        <v>0</v>
      </c>
      <c r="L196" s="1">
        <f t="shared" si="14"/>
        <v>0</v>
      </c>
    </row>
    <row r="197" spans="1:12">
      <c r="A197" t="s">
        <v>624</v>
      </c>
      <c r="B197" t="s">
        <v>625</v>
      </c>
      <c r="C197" t="s">
        <v>6</v>
      </c>
      <c r="D197" t="s">
        <v>143</v>
      </c>
      <c r="E197" t="s">
        <v>1189</v>
      </c>
      <c r="F197" t="s">
        <v>626</v>
      </c>
      <c r="G197" t="s">
        <v>627</v>
      </c>
      <c r="H197" s="1">
        <v>75.05</v>
      </c>
      <c r="I197" s="1">
        <v>75.05</v>
      </c>
      <c r="K197" s="9">
        <f t="shared" si="18"/>
        <v>0</v>
      </c>
      <c r="L197" s="1">
        <f t="shared" si="14"/>
        <v>0</v>
      </c>
    </row>
    <row r="198" spans="1:12">
      <c r="A198" t="s">
        <v>806</v>
      </c>
      <c r="B198" t="s">
        <v>807</v>
      </c>
      <c r="C198" t="s">
        <v>1055</v>
      </c>
      <c r="D198" t="s">
        <v>7</v>
      </c>
      <c r="E198" t="s">
        <v>1205</v>
      </c>
      <c r="F198" t="s">
        <v>808</v>
      </c>
      <c r="G198" t="s">
        <v>809</v>
      </c>
      <c r="H198" s="9">
        <f>I198/1.22</f>
        <v>32.049180327868854</v>
      </c>
      <c r="I198" s="1">
        <v>39.1</v>
      </c>
      <c r="K198" s="9">
        <f t="shared" si="18"/>
        <v>0</v>
      </c>
      <c r="L198" s="1">
        <f t="shared" si="14"/>
        <v>0</v>
      </c>
    </row>
    <row r="199" spans="1:12">
      <c r="A199" t="s">
        <v>806</v>
      </c>
      <c r="B199" t="s">
        <v>807</v>
      </c>
      <c r="C199" t="s">
        <v>1055</v>
      </c>
      <c r="D199" t="s">
        <v>1262</v>
      </c>
      <c r="E199" t="s">
        <v>1205</v>
      </c>
      <c r="F199" t="s">
        <v>1274</v>
      </c>
      <c r="G199" t="s">
        <v>1273</v>
      </c>
      <c r="H199" s="9">
        <f>I199/1.22</f>
        <v>35.819672131147541</v>
      </c>
      <c r="I199" s="1">
        <v>43.7</v>
      </c>
      <c r="K199" s="9">
        <f t="shared" si="18"/>
        <v>0</v>
      </c>
      <c r="L199" s="1">
        <f t="shared" si="14"/>
        <v>0</v>
      </c>
    </row>
    <row r="200" spans="1:12">
      <c r="A200" t="s">
        <v>951</v>
      </c>
      <c r="B200" t="s">
        <v>952</v>
      </c>
      <c r="C200" t="s">
        <v>1020</v>
      </c>
      <c r="D200" t="s">
        <v>7</v>
      </c>
      <c r="E200" t="s">
        <v>1145</v>
      </c>
      <c r="F200" t="s">
        <v>953</v>
      </c>
      <c r="G200" t="s">
        <v>955</v>
      </c>
      <c r="H200" s="9">
        <f>I200/1.22</f>
        <v>20.196721311475411</v>
      </c>
      <c r="I200" s="1">
        <v>24.64</v>
      </c>
      <c r="K200" s="9">
        <f t="shared" si="18"/>
        <v>0</v>
      </c>
      <c r="L200" s="1">
        <f t="shared" si="14"/>
        <v>0</v>
      </c>
    </row>
    <row r="201" spans="1:12">
      <c r="A201" t="s">
        <v>951</v>
      </c>
      <c r="B201" t="s">
        <v>952</v>
      </c>
      <c r="C201" t="s">
        <v>1020</v>
      </c>
      <c r="D201" t="s">
        <v>108</v>
      </c>
      <c r="E201" t="s">
        <v>1145</v>
      </c>
      <c r="F201" t="s">
        <v>953</v>
      </c>
      <c r="G201" t="s">
        <v>954</v>
      </c>
      <c r="H201" s="1">
        <v>43.22</v>
      </c>
      <c r="I201" s="1">
        <v>43.22</v>
      </c>
      <c r="K201" s="9">
        <f t="shared" si="18"/>
        <v>0</v>
      </c>
      <c r="L201" s="1">
        <f t="shared" si="14"/>
        <v>0</v>
      </c>
    </row>
    <row r="202" spans="1:12">
      <c r="A202" t="s">
        <v>117</v>
      </c>
      <c r="B202" t="s">
        <v>118</v>
      </c>
      <c r="C202" t="s">
        <v>1068</v>
      </c>
      <c r="D202" t="s">
        <v>7</v>
      </c>
      <c r="E202" t="s">
        <v>1144</v>
      </c>
      <c r="F202" t="s">
        <v>119</v>
      </c>
      <c r="G202" t="s">
        <v>120</v>
      </c>
      <c r="H202" s="9">
        <f>I202/1.22</f>
        <v>30.647540983606557</v>
      </c>
      <c r="I202" s="1">
        <v>37.39</v>
      </c>
      <c r="K202" s="9">
        <f t="shared" si="18"/>
        <v>0</v>
      </c>
      <c r="L202" s="1">
        <f t="shared" si="14"/>
        <v>0</v>
      </c>
    </row>
    <row r="203" spans="1:12">
      <c r="A203" t="s">
        <v>323</v>
      </c>
      <c r="B203" t="s">
        <v>324</v>
      </c>
      <c r="C203" t="s">
        <v>1035</v>
      </c>
      <c r="D203" t="s">
        <v>7</v>
      </c>
      <c r="E203" t="s">
        <v>1160</v>
      </c>
      <c r="F203" t="s">
        <v>325</v>
      </c>
      <c r="G203" t="s">
        <v>327</v>
      </c>
      <c r="H203" s="9">
        <f>I203/1.22</f>
        <v>25.081967213114755</v>
      </c>
      <c r="I203" s="1">
        <v>30.6</v>
      </c>
      <c r="K203" s="9">
        <f t="shared" si="18"/>
        <v>0</v>
      </c>
      <c r="L203" s="1">
        <f t="shared" si="14"/>
        <v>0</v>
      </c>
    </row>
    <row r="204" spans="1:12">
      <c r="A204" t="s">
        <v>323</v>
      </c>
      <c r="B204" t="s">
        <v>324</v>
      </c>
      <c r="C204" t="s">
        <v>1035</v>
      </c>
      <c r="D204" t="s">
        <v>108</v>
      </c>
      <c r="E204" t="s">
        <v>1160</v>
      </c>
      <c r="F204" t="s">
        <v>325</v>
      </c>
      <c r="G204" t="s">
        <v>326</v>
      </c>
      <c r="H204" s="1">
        <v>52.25</v>
      </c>
      <c r="I204" s="1">
        <v>52.25</v>
      </c>
      <c r="K204" s="9">
        <f t="shared" si="18"/>
        <v>0</v>
      </c>
      <c r="L204" s="1">
        <f t="shared" si="14"/>
        <v>0</v>
      </c>
    </row>
    <row r="205" spans="1:12">
      <c r="A205" t="s">
        <v>994</v>
      </c>
      <c r="B205" t="s">
        <v>324</v>
      </c>
      <c r="C205" t="s">
        <v>1035</v>
      </c>
      <c r="D205" t="s">
        <v>7</v>
      </c>
      <c r="E205" t="s">
        <v>1137</v>
      </c>
      <c r="F205" t="s">
        <v>995</v>
      </c>
      <c r="G205" t="s">
        <v>997</v>
      </c>
      <c r="H205" s="9">
        <f>I205/1.22</f>
        <v>28.688524590163937</v>
      </c>
      <c r="I205" s="1">
        <v>35</v>
      </c>
      <c r="K205" s="9">
        <f t="shared" si="18"/>
        <v>0</v>
      </c>
      <c r="L205" s="1">
        <f t="shared" si="14"/>
        <v>0</v>
      </c>
    </row>
    <row r="206" spans="1:12">
      <c r="A206" t="s">
        <v>994</v>
      </c>
      <c r="B206" t="s">
        <v>324</v>
      </c>
      <c r="C206" t="s">
        <v>1035</v>
      </c>
      <c r="D206" t="s">
        <v>27</v>
      </c>
      <c r="E206" t="s">
        <v>1137</v>
      </c>
      <c r="F206" t="s">
        <v>995</v>
      </c>
      <c r="G206" t="s">
        <v>996</v>
      </c>
      <c r="H206" s="9">
        <f>I206/1.22</f>
        <v>38.155737704918032</v>
      </c>
      <c r="I206" s="1">
        <v>46.55</v>
      </c>
      <c r="K206" s="9">
        <f t="shared" si="18"/>
        <v>0</v>
      </c>
      <c r="L206" s="1">
        <f t="shared" si="14"/>
        <v>0</v>
      </c>
    </row>
    <row r="207" spans="1:12">
      <c r="A207" t="s">
        <v>633</v>
      </c>
      <c r="B207" t="s">
        <v>634</v>
      </c>
      <c r="C207" t="s">
        <v>1106</v>
      </c>
      <c r="D207" t="s">
        <v>7</v>
      </c>
      <c r="E207" t="s">
        <v>1190</v>
      </c>
      <c r="F207" t="s">
        <v>635</v>
      </c>
      <c r="G207" t="s">
        <v>638</v>
      </c>
      <c r="H207" s="9">
        <f>I207/1.22</f>
        <v>25.081967213114755</v>
      </c>
      <c r="I207" s="1">
        <v>30.6</v>
      </c>
      <c r="K207" s="9">
        <f t="shared" si="18"/>
        <v>0</v>
      </c>
      <c r="L207" s="1">
        <f t="shared" ref="L207:L270" si="19">+J207*I207</f>
        <v>0</v>
      </c>
    </row>
    <row r="208" spans="1:12">
      <c r="A208" t="s">
        <v>633</v>
      </c>
      <c r="B208" t="s">
        <v>634</v>
      </c>
      <c r="C208" t="s">
        <v>1106</v>
      </c>
      <c r="D208" t="s">
        <v>106</v>
      </c>
      <c r="E208" t="s">
        <v>1190</v>
      </c>
      <c r="F208" t="s">
        <v>635</v>
      </c>
      <c r="G208" t="s">
        <v>636</v>
      </c>
      <c r="H208" s="9">
        <f>I208/1.22</f>
        <v>28.032786885245905</v>
      </c>
      <c r="I208" s="1">
        <v>34.200000000000003</v>
      </c>
      <c r="K208" s="9">
        <f t="shared" si="18"/>
        <v>0</v>
      </c>
      <c r="L208" s="1">
        <f t="shared" si="19"/>
        <v>0</v>
      </c>
    </row>
    <row r="209" spans="1:12">
      <c r="A209" t="s">
        <v>633</v>
      </c>
      <c r="B209" t="s">
        <v>634</v>
      </c>
      <c r="C209" t="s">
        <v>1106</v>
      </c>
      <c r="D209" t="s">
        <v>108</v>
      </c>
      <c r="E209" t="s">
        <v>1190</v>
      </c>
      <c r="F209" t="s">
        <v>635</v>
      </c>
      <c r="G209" t="s">
        <v>637</v>
      </c>
      <c r="H209" s="1">
        <v>50.35</v>
      </c>
      <c r="I209" s="1">
        <v>50.35</v>
      </c>
      <c r="K209" s="9">
        <f t="shared" si="18"/>
        <v>0</v>
      </c>
      <c r="L209" s="1">
        <f t="shared" si="19"/>
        <v>0</v>
      </c>
    </row>
    <row r="210" spans="1:12">
      <c r="A210" t="s">
        <v>517</v>
      </c>
      <c r="B210" t="s">
        <v>518</v>
      </c>
      <c r="C210" t="s">
        <v>1098</v>
      </c>
      <c r="D210" t="s">
        <v>7</v>
      </c>
      <c r="E210" t="s">
        <v>1156</v>
      </c>
      <c r="F210" t="s">
        <v>519</v>
      </c>
      <c r="G210" t="s">
        <v>521</v>
      </c>
      <c r="H210" s="9">
        <f>I210/1.22</f>
        <v>25.081967213114755</v>
      </c>
      <c r="I210" s="1">
        <v>30.6</v>
      </c>
      <c r="K210" s="9">
        <f t="shared" si="18"/>
        <v>0</v>
      </c>
      <c r="L210" s="1">
        <f t="shared" si="19"/>
        <v>0</v>
      </c>
    </row>
    <row r="211" spans="1:12">
      <c r="A211" t="s">
        <v>517</v>
      </c>
      <c r="B211" t="s">
        <v>518</v>
      </c>
      <c r="C211" t="s">
        <v>1098</v>
      </c>
      <c r="D211" t="s">
        <v>108</v>
      </c>
      <c r="E211" t="s">
        <v>1156</v>
      </c>
      <c r="F211" t="s">
        <v>519</v>
      </c>
      <c r="G211" t="s">
        <v>520</v>
      </c>
      <c r="H211" s="1">
        <v>52.25</v>
      </c>
      <c r="I211" s="1">
        <v>52.25</v>
      </c>
      <c r="K211" s="9">
        <f t="shared" si="18"/>
        <v>0</v>
      </c>
      <c r="L211" s="1">
        <f t="shared" si="19"/>
        <v>0</v>
      </c>
    </row>
    <row r="212" spans="1:12">
      <c r="A212" t="s">
        <v>684</v>
      </c>
      <c r="B212" t="s">
        <v>685</v>
      </c>
      <c r="C212" t="s">
        <v>1051</v>
      </c>
      <c r="D212" t="s">
        <v>7</v>
      </c>
      <c r="E212" t="s">
        <v>1194</v>
      </c>
      <c r="F212" t="s">
        <v>686</v>
      </c>
      <c r="G212" t="s">
        <v>688</v>
      </c>
      <c r="H212" s="9">
        <f>I212/1.22</f>
        <v>22.28688524590164</v>
      </c>
      <c r="I212" s="1">
        <v>27.19</v>
      </c>
      <c r="K212" s="9">
        <f t="shared" si="18"/>
        <v>0</v>
      </c>
      <c r="L212" s="1">
        <f t="shared" si="19"/>
        <v>0</v>
      </c>
    </row>
    <row r="213" spans="1:12">
      <c r="A213" t="s">
        <v>684</v>
      </c>
      <c r="B213" t="s">
        <v>685</v>
      </c>
      <c r="C213" t="s">
        <v>1051</v>
      </c>
      <c r="D213" t="s">
        <v>108</v>
      </c>
      <c r="E213" t="s">
        <v>1194</v>
      </c>
      <c r="F213" t="s">
        <v>686</v>
      </c>
      <c r="G213" t="s">
        <v>687</v>
      </c>
      <c r="H213" s="1">
        <v>48.45</v>
      </c>
      <c r="I213" s="1">
        <v>48.45</v>
      </c>
      <c r="K213" s="9">
        <f t="shared" si="18"/>
        <v>0</v>
      </c>
      <c r="L213" s="1">
        <f t="shared" si="19"/>
        <v>0</v>
      </c>
    </row>
    <row r="214" spans="1:12">
      <c r="A214" t="s">
        <v>414</v>
      </c>
      <c r="B214" t="s">
        <v>415</v>
      </c>
      <c r="C214" t="s">
        <v>1089</v>
      </c>
      <c r="D214" t="s">
        <v>7</v>
      </c>
      <c r="E214" t="s">
        <v>1168</v>
      </c>
      <c r="F214" t="s">
        <v>416</v>
      </c>
      <c r="G214" t="s">
        <v>417</v>
      </c>
      <c r="H214" s="9">
        <f>I214/1.22</f>
        <v>20.196721311475411</v>
      </c>
      <c r="I214" s="1">
        <v>24.64</v>
      </c>
      <c r="K214" s="9">
        <f t="shared" si="18"/>
        <v>0</v>
      </c>
      <c r="L214" s="1">
        <f t="shared" si="19"/>
        <v>0</v>
      </c>
    </row>
    <row r="215" spans="1:12">
      <c r="A215" t="s">
        <v>986</v>
      </c>
      <c r="B215" t="s">
        <v>6</v>
      </c>
      <c r="C215" t="s">
        <v>1061</v>
      </c>
      <c r="D215" t="s">
        <v>106</v>
      </c>
      <c r="E215" t="s">
        <v>1220</v>
      </c>
      <c r="F215" t="s">
        <v>987</v>
      </c>
      <c r="G215" t="s">
        <v>988</v>
      </c>
      <c r="H215" s="9">
        <f>I215/1.22</f>
        <v>52.950819672131146</v>
      </c>
      <c r="I215" s="1">
        <v>64.599999999999994</v>
      </c>
      <c r="K215" s="9">
        <f t="shared" si="18"/>
        <v>0</v>
      </c>
      <c r="L215" s="1">
        <f t="shared" si="19"/>
        <v>0</v>
      </c>
    </row>
    <row r="216" spans="1:12">
      <c r="A216" t="s">
        <v>986</v>
      </c>
      <c r="B216" t="s">
        <v>6</v>
      </c>
      <c r="C216" t="s">
        <v>1061</v>
      </c>
      <c r="D216" t="s">
        <v>671</v>
      </c>
      <c r="E216" t="s">
        <v>1220</v>
      </c>
      <c r="F216" t="s">
        <v>987</v>
      </c>
      <c r="G216" t="s">
        <v>989</v>
      </c>
      <c r="H216" s="9">
        <v>92.62</v>
      </c>
      <c r="I216" s="1">
        <v>92.62</v>
      </c>
      <c r="K216" s="9">
        <f t="shared" si="18"/>
        <v>0</v>
      </c>
      <c r="L216" s="1">
        <f t="shared" si="19"/>
        <v>0</v>
      </c>
    </row>
    <row r="217" spans="1:12">
      <c r="A217" t="s">
        <v>388</v>
      </c>
      <c r="B217" t="s">
        <v>389</v>
      </c>
      <c r="C217" t="s">
        <v>1040</v>
      </c>
      <c r="D217" t="s">
        <v>7</v>
      </c>
      <c r="E217" t="s">
        <v>1166</v>
      </c>
      <c r="F217" t="s">
        <v>390</v>
      </c>
      <c r="G217" t="s">
        <v>391</v>
      </c>
      <c r="H217" s="9">
        <f>I217/1.22</f>
        <v>20.196721311475411</v>
      </c>
      <c r="I217" s="1">
        <v>24.64</v>
      </c>
      <c r="K217" s="9">
        <f t="shared" si="18"/>
        <v>0</v>
      </c>
      <c r="L217" s="1">
        <f t="shared" si="19"/>
        <v>0</v>
      </c>
    </row>
    <row r="218" spans="1:12">
      <c r="A218" t="s">
        <v>97</v>
      </c>
      <c r="B218" t="s">
        <v>98</v>
      </c>
      <c r="C218" t="s">
        <v>1022</v>
      </c>
      <c r="D218" t="s">
        <v>14</v>
      </c>
      <c r="E218" t="s">
        <v>1143</v>
      </c>
      <c r="F218" t="s">
        <v>99</v>
      </c>
      <c r="G218" t="s">
        <v>102</v>
      </c>
      <c r="H218" s="9">
        <f>I218/1.22</f>
        <v>27.254098360655739</v>
      </c>
      <c r="I218" s="1">
        <v>33.25</v>
      </c>
      <c r="K218" s="9">
        <f t="shared" si="18"/>
        <v>0</v>
      </c>
      <c r="L218" s="1">
        <f t="shared" si="19"/>
        <v>0</v>
      </c>
    </row>
    <row r="219" spans="1:12">
      <c r="A219" t="s">
        <v>97</v>
      </c>
      <c r="B219" t="s">
        <v>98</v>
      </c>
      <c r="C219" t="s">
        <v>1022</v>
      </c>
      <c r="D219" t="s">
        <v>101</v>
      </c>
      <c r="E219" t="s">
        <v>1143</v>
      </c>
      <c r="F219" t="s">
        <v>99</v>
      </c>
      <c r="G219" t="s">
        <v>100</v>
      </c>
      <c r="H219" s="9">
        <f>I219/1.22</f>
        <v>42.049180327868854</v>
      </c>
      <c r="I219" s="1">
        <v>51.3</v>
      </c>
      <c r="K219" s="9">
        <f t="shared" si="18"/>
        <v>0</v>
      </c>
      <c r="L219" s="1">
        <f t="shared" si="19"/>
        <v>0</v>
      </c>
    </row>
    <row r="220" spans="1:12">
      <c r="A220" t="s">
        <v>461</v>
      </c>
      <c r="B220" t="s">
        <v>462</v>
      </c>
      <c r="C220" t="s">
        <v>1037</v>
      </c>
      <c r="D220" t="s">
        <v>7</v>
      </c>
      <c r="E220" t="s">
        <v>1161</v>
      </c>
      <c r="F220" t="s">
        <v>463</v>
      </c>
      <c r="G220" t="s">
        <v>465</v>
      </c>
      <c r="H220" s="9">
        <f>I220/1.22</f>
        <v>25.081967213114755</v>
      </c>
      <c r="I220" s="1">
        <v>30.6</v>
      </c>
      <c r="K220" s="9">
        <f t="shared" si="18"/>
        <v>0</v>
      </c>
      <c r="L220" s="1">
        <f t="shared" si="19"/>
        <v>0</v>
      </c>
    </row>
    <row r="221" spans="1:12">
      <c r="A221" t="s">
        <v>461</v>
      </c>
      <c r="B221" t="s">
        <v>462</v>
      </c>
      <c r="C221" t="s">
        <v>1037</v>
      </c>
      <c r="D221" t="s">
        <v>108</v>
      </c>
      <c r="E221" t="s">
        <v>1161</v>
      </c>
      <c r="F221" t="s">
        <v>463</v>
      </c>
      <c r="G221" t="s">
        <v>464</v>
      </c>
      <c r="H221" s="1">
        <v>52.72</v>
      </c>
      <c r="I221" s="1">
        <v>52.72</v>
      </c>
      <c r="K221" s="9">
        <f t="shared" si="18"/>
        <v>0</v>
      </c>
      <c r="L221" s="1">
        <f t="shared" si="19"/>
        <v>0</v>
      </c>
    </row>
    <row r="222" spans="1:12">
      <c r="A222" t="s">
        <v>429</v>
      </c>
      <c r="B222" t="s">
        <v>430</v>
      </c>
      <c r="C222" t="s">
        <v>1037</v>
      </c>
      <c r="D222" t="s">
        <v>7</v>
      </c>
      <c r="E222" t="s">
        <v>1169</v>
      </c>
      <c r="F222" t="s">
        <v>431</v>
      </c>
      <c r="G222" t="s">
        <v>433</v>
      </c>
      <c r="H222" s="9">
        <f>I222/1.22</f>
        <v>20.196721311475411</v>
      </c>
      <c r="I222" s="1">
        <v>24.64</v>
      </c>
      <c r="K222" s="9">
        <f t="shared" si="18"/>
        <v>0</v>
      </c>
      <c r="L222" s="1">
        <f t="shared" si="19"/>
        <v>0</v>
      </c>
    </row>
    <row r="223" spans="1:12">
      <c r="A223" t="s">
        <v>429</v>
      </c>
      <c r="B223" t="s">
        <v>430</v>
      </c>
      <c r="C223" t="s">
        <v>1037</v>
      </c>
      <c r="D223" t="s">
        <v>108</v>
      </c>
      <c r="E223" t="s">
        <v>1169</v>
      </c>
      <c r="F223" t="s">
        <v>431</v>
      </c>
      <c r="G223" t="s">
        <v>432</v>
      </c>
      <c r="H223" s="1">
        <v>41.8</v>
      </c>
      <c r="I223" s="1">
        <v>41.8</v>
      </c>
      <c r="K223" s="9">
        <f t="shared" si="18"/>
        <v>0</v>
      </c>
      <c r="L223" s="1">
        <f t="shared" si="19"/>
        <v>0</v>
      </c>
    </row>
    <row r="224" spans="1:12">
      <c r="A224" t="s">
        <v>383</v>
      </c>
      <c r="B224" t="s">
        <v>384</v>
      </c>
      <c r="C224" t="s">
        <v>1037</v>
      </c>
      <c r="D224" t="s">
        <v>7</v>
      </c>
      <c r="E224" t="s">
        <v>1165</v>
      </c>
      <c r="F224" t="s">
        <v>385</v>
      </c>
      <c r="G224" t="s">
        <v>386</v>
      </c>
      <c r="H224" s="9">
        <f>I224/1.22</f>
        <v>20.196721311475411</v>
      </c>
      <c r="I224" s="1">
        <v>24.64</v>
      </c>
      <c r="K224" s="9">
        <f t="shared" si="18"/>
        <v>0</v>
      </c>
      <c r="L224" s="1">
        <f t="shared" si="19"/>
        <v>0</v>
      </c>
    </row>
    <row r="225" spans="1:12">
      <c r="A225" t="s">
        <v>383</v>
      </c>
      <c r="B225" t="s">
        <v>384</v>
      </c>
      <c r="C225" t="s">
        <v>1037</v>
      </c>
      <c r="D225" t="s">
        <v>27</v>
      </c>
      <c r="E225" t="s">
        <v>1165</v>
      </c>
      <c r="F225" t="s">
        <v>385</v>
      </c>
      <c r="G225" t="s">
        <v>387</v>
      </c>
      <c r="H225" s="9">
        <v>34.26</v>
      </c>
      <c r="I225" s="1">
        <v>41.8</v>
      </c>
      <c r="K225" s="9">
        <f t="shared" si="18"/>
        <v>0</v>
      </c>
      <c r="L225" s="1">
        <f t="shared" si="19"/>
        <v>0</v>
      </c>
    </row>
    <row r="226" spans="1:12">
      <c r="A226" t="s">
        <v>333</v>
      </c>
      <c r="B226" t="s">
        <v>334</v>
      </c>
      <c r="C226" t="s">
        <v>1037</v>
      </c>
      <c r="D226" t="s">
        <v>7</v>
      </c>
      <c r="E226" t="s">
        <v>1161</v>
      </c>
      <c r="F226" t="s">
        <v>335</v>
      </c>
      <c r="G226" t="s">
        <v>336</v>
      </c>
      <c r="H226" s="9">
        <f>I226/1.22</f>
        <v>20.196721311475411</v>
      </c>
      <c r="I226" s="1">
        <v>24.64</v>
      </c>
      <c r="K226" s="9">
        <f t="shared" si="18"/>
        <v>0</v>
      </c>
      <c r="L226" s="1">
        <f t="shared" si="19"/>
        <v>0</v>
      </c>
    </row>
    <row r="227" spans="1:12">
      <c r="A227" t="s">
        <v>333</v>
      </c>
      <c r="B227" t="s">
        <v>334</v>
      </c>
      <c r="C227" t="s">
        <v>1037</v>
      </c>
      <c r="D227" t="s">
        <v>108</v>
      </c>
      <c r="E227" t="s">
        <v>1161</v>
      </c>
      <c r="F227" t="s">
        <v>335</v>
      </c>
      <c r="G227" t="s">
        <v>337</v>
      </c>
      <c r="H227" s="1">
        <v>41.8</v>
      </c>
      <c r="I227" s="1">
        <v>41.8</v>
      </c>
      <c r="K227" s="9">
        <f t="shared" si="18"/>
        <v>0</v>
      </c>
      <c r="L227" s="1">
        <f t="shared" si="19"/>
        <v>0</v>
      </c>
    </row>
    <row r="228" spans="1:12">
      <c r="A228" t="s">
        <v>23</v>
      </c>
      <c r="B228" t="s">
        <v>24</v>
      </c>
      <c r="C228" t="s">
        <v>1021</v>
      </c>
      <c r="D228" t="s">
        <v>7</v>
      </c>
      <c r="E228" t="s">
        <v>1139</v>
      </c>
      <c r="F228" t="s">
        <v>25</v>
      </c>
      <c r="G228" t="s">
        <v>28</v>
      </c>
      <c r="H228" s="9">
        <f>I228/1.22</f>
        <v>20.491803278688526</v>
      </c>
      <c r="I228" s="1">
        <v>25</v>
      </c>
      <c r="K228" s="9">
        <f t="shared" si="18"/>
        <v>0</v>
      </c>
      <c r="L228" s="1">
        <f t="shared" si="19"/>
        <v>0</v>
      </c>
    </row>
    <row r="229" spans="1:12">
      <c r="A229" t="s">
        <v>23</v>
      </c>
      <c r="B229" t="s">
        <v>24</v>
      </c>
      <c r="C229" t="s">
        <v>1021</v>
      </c>
      <c r="D229" t="s">
        <v>27</v>
      </c>
      <c r="E229" t="s">
        <v>1139</v>
      </c>
      <c r="F229" t="s">
        <v>25</v>
      </c>
      <c r="G229" t="s">
        <v>26</v>
      </c>
      <c r="H229" s="1">
        <v>30.37</v>
      </c>
      <c r="I229" s="1">
        <v>37.049999999999997</v>
      </c>
      <c r="K229" s="9">
        <f t="shared" si="18"/>
        <v>0</v>
      </c>
      <c r="L229" s="1">
        <f t="shared" si="19"/>
        <v>0</v>
      </c>
    </row>
    <row r="230" spans="1:12">
      <c r="A230" t="s">
        <v>1258</v>
      </c>
      <c r="B230" t="s">
        <v>24</v>
      </c>
      <c r="C230" t="s">
        <v>1021</v>
      </c>
      <c r="D230" t="s">
        <v>27</v>
      </c>
      <c r="E230" t="s">
        <v>1139</v>
      </c>
      <c r="F230" t="s">
        <v>1260</v>
      </c>
      <c r="G230" t="s">
        <v>1261</v>
      </c>
      <c r="H230" s="1">
        <v>30.37</v>
      </c>
      <c r="I230" s="1">
        <v>37.049999999999997</v>
      </c>
      <c r="K230" s="9">
        <f t="shared" si="18"/>
        <v>0</v>
      </c>
      <c r="L230" s="1">
        <f t="shared" si="19"/>
        <v>0</v>
      </c>
    </row>
    <row r="231" spans="1:12">
      <c r="A231" t="s">
        <v>610</v>
      </c>
      <c r="B231" t="s">
        <v>611</v>
      </c>
      <c r="C231" t="s">
        <v>1050</v>
      </c>
      <c r="D231" t="s">
        <v>618</v>
      </c>
      <c r="E231" t="s">
        <v>1188</v>
      </c>
      <c r="F231" t="s">
        <v>612</v>
      </c>
      <c r="G231" t="s">
        <v>617</v>
      </c>
      <c r="H231" s="9">
        <f>I231/1.22</f>
        <v>17.418032786885245</v>
      </c>
      <c r="I231" s="1">
        <v>21.25</v>
      </c>
      <c r="K231" s="9">
        <f t="shared" si="18"/>
        <v>0</v>
      </c>
      <c r="L231" s="1">
        <f t="shared" si="19"/>
        <v>0</v>
      </c>
    </row>
    <row r="232" spans="1:12">
      <c r="A232" t="s">
        <v>610</v>
      </c>
      <c r="B232" t="s">
        <v>611</v>
      </c>
      <c r="C232" t="s">
        <v>1050</v>
      </c>
      <c r="D232" t="s">
        <v>616</v>
      </c>
      <c r="E232" t="s">
        <v>1188</v>
      </c>
      <c r="F232" t="s">
        <v>612</v>
      </c>
      <c r="G232" t="s">
        <v>615</v>
      </c>
      <c r="H232" s="9">
        <f>I232/1.22</f>
        <v>20.196721311475411</v>
      </c>
      <c r="I232" s="1">
        <v>24.64</v>
      </c>
      <c r="K232" s="9">
        <f t="shared" si="18"/>
        <v>0</v>
      </c>
      <c r="L232" s="1">
        <f t="shared" si="19"/>
        <v>0</v>
      </c>
    </row>
    <row r="233" spans="1:12">
      <c r="A233" t="s">
        <v>610</v>
      </c>
      <c r="B233" t="s">
        <v>611</v>
      </c>
      <c r="C233" t="s">
        <v>1050</v>
      </c>
      <c r="D233" t="s">
        <v>614</v>
      </c>
      <c r="E233" t="s">
        <v>1188</v>
      </c>
      <c r="F233" t="s">
        <v>612</v>
      </c>
      <c r="G233" t="s">
        <v>613</v>
      </c>
      <c r="H233" s="1">
        <v>71.25</v>
      </c>
      <c r="I233" s="1">
        <v>71.25</v>
      </c>
      <c r="K233" s="9">
        <f t="shared" si="18"/>
        <v>0</v>
      </c>
      <c r="L233" s="1">
        <f t="shared" si="19"/>
        <v>0</v>
      </c>
    </row>
    <row r="234" spans="1:12">
      <c r="A234" t="s">
        <v>966</v>
      </c>
      <c r="B234" t="s">
        <v>967</v>
      </c>
      <c r="C234" t="s">
        <v>1134</v>
      </c>
      <c r="D234" t="s">
        <v>7</v>
      </c>
      <c r="E234" t="s">
        <v>1137</v>
      </c>
      <c r="F234" t="s">
        <v>968</v>
      </c>
      <c r="G234" t="s">
        <v>969</v>
      </c>
      <c r="H234" s="9">
        <f t="shared" ref="H234:H240" si="20">I234/1.22</f>
        <v>26.467213114754099</v>
      </c>
      <c r="I234" s="1">
        <v>32.29</v>
      </c>
      <c r="K234" s="9">
        <f t="shared" si="18"/>
        <v>0</v>
      </c>
      <c r="L234" s="1">
        <f t="shared" si="19"/>
        <v>0</v>
      </c>
    </row>
    <row r="235" spans="1:12">
      <c r="A235" t="s">
        <v>926</v>
      </c>
      <c r="B235" t="s">
        <v>927</v>
      </c>
      <c r="C235" t="s">
        <v>1077</v>
      </c>
      <c r="D235" t="s">
        <v>7</v>
      </c>
      <c r="E235" t="s">
        <v>1185</v>
      </c>
      <c r="F235" t="s">
        <v>928</v>
      </c>
      <c r="G235" t="s">
        <v>930</v>
      </c>
      <c r="H235" s="9">
        <f t="shared" si="20"/>
        <v>30.647540983606557</v>
      </c>
      <c r="I235" s="1">
        <v>37.39</v>
      </c>
      <c r="K235" s="9">
        <f t="shared" si="18"/>
        <v>0</v>
      </c>
      <c r="L235" s="1">
        <f t="shared" si="19"/>
        <v>0</v>
      </c>
    </row>
    <row r="236" spans="1:12">
      <c r="A236" t="s">
        <v>926</v>
      </c>
      <c r="B236" t="s">
        <v>927</v>
      </c>
      <c r="C236" t="s">
        <v>1077</v>
      </c>
      <c r="D236" t="s">
        <v>106</v>
      </c>
      <c r="E236" t="s">
        <v>1185</v>
      </c>
      <c r="F236" t="s">
        <v>928</v>
      </c>
      <c r="G236" t="s">
        <v>929</v>
      </c>
      <c r="H236" s="9">
        <f t="shared" si="20"/>
        <v>34.26229508196721</v>
      </c>
      <c r="I236" s="1">
        <v>41.8</v>
      </c>
      <c r="K236" s="9">
        <f t="shared" si="18"/>
        <v>0</v>
      </c>
      <c r="L236" s="1">
        <f t="shared" si="19"/>
        <v>0</v>
      </c>
    </row>
    <row r="237" spans="1:12">
      <c r="A237" t="s">
        <v>921</v>
      </c>
      <c r="B237" t="s">
        <v>922</v>
      </c>
      <c r="C237" t="s">
        <v>1077</v>
      </c>
      <c r="D237" t="s">
        <v>7</v>
      </c>
      <c r="E237" t="s">
        <v>1185</v>
      </c>
      <c r="F237" t="s">
        <v>923</v>
      </c>
      <c r="G237" t="s">
        <v>925</v>
      </c>
      <c r="H237" s="9">
        <f t="shared" si="20"/>
        <v>30.647540983606557</v>
      </c>
      <c r="I237" s="1">
        <v>37.39</v>
      </c>
      <c r="K237" s="9">
        <f t="shared" si="18"/>
        <v>0</v>
      </c>
      <c r="L237" s="1">
        <f t="shared" si="19"/>
        <v>0</v>
      </c>
    </row>
    <row r="238" spans="1:12">
      <c r="A238" t="s">
        <v>921</v>
      </c>
      <c r="B238" t="s">
        <v>922</v>
      </c>
      <c r="C238" t="s">
        <v>1077</v>
      </c>
      <c r="D238" t="s">
        <v>106</v>
      </c>
      <c r="E238" t="s">
        <v>1185</v>
      </c>
      <c r="F238" t="s">
        <v>923</v>
      </c>
      <c r="G238" t="s">
        <v>924</v>
      </c>
      <c r="H238" s="9">
        <f t="shared" si="20"/>
        <v>34.26229508196721</v>
      </c>
      <c r="I238" s="1">
        <v>41.8</v>
      </c>
      <c r="K238" s="9">
        <f t="shared" si="18"/>
        <v>0</v>
      </c>
      <c r="L238" s="1">
        <f t="shared" si="19"/>
        <v>0</v>
      </c>
    </row>
    <row r="239" spans="1:12">
      <c r="A239" t="s">
        <v>859</v>
      </c>
      <c r="B239" t="s">
        <v>860</v>
      </c>
      <c r="C239" t="s">
        <v>1077</v>
      </c>
      <c r="D239" t="s">
        <v>7</v>
      </c>
      <c r="E239" t="s">
        <v>1210</v>
      </c>
      <c r="F239" t="s">
        <v>861</v>
      </c>
      <c r="G239" t="s">
        <v>862</v>
      </c>
      <c r="H239" s="9">
        <f t="shared" si="20"/>
        <v>30.647540983606557</v>
      </c>
      <c r="I239" s="1">
        <v>37.39</v>
      </c>
      <c r="K239" s="9">
        <f t="shared" si="18"/>
        <v>0</v>
      </c>
      <c r="L239" s="1">
        <f t="shared" si="19"/>
        <v>0</v>
      </c>
    </row>
    <row r="240" spans="1:12">
      <c r="A240" t="s">
        <v>171</v>
      </c>
      <c r="B240" t="s">
        <v>172</v>
      </c>
      <c r="C240" t="s">
        <v>1024</v>
      </c>
      <c r="D240" t="s">
        <v>7</v>
      </c>
      <c r="E240" t="s">
        <v>1152</v>
      </c>
      <c r="F240" t="s">
        <v>173</v>
      </c>
      <c r="G240" t="s">
        <v>175</v>
      </c>
      <c r="H240" s="9">
        <f t="shared" si="20"/>
        <v>13.92622950819672</v>
      </c>
      <c r="I240" s="1">
        <v>16.989999999999998</v>
      </c>
      <c r="K240" s="9">
        <f t="shared" si="18"/>
        <v>0</v>
      </c>
      <c r="L240" s="1">
        <f t="shared" si="19"/>
        <v>0</v>
      </c>
    </row>
    <row r="241" spans="1:12">
      <c r="A241" t="s">
        <v>171</v>
      </c>
      <c r="B241" t="s">
        <v>172</v>
      </c>
      <c r="C241" t="s">
        <v>1024</v>
      </c>
      <c r="D241" t="s">
        <v>143</v>
      </c>
      <c r="E241" t="s">
        <v>1152</v>
      </c>
      <c r="F241" t="s">
        <v>173</v>
      </c>
      <c r="G241" t="s">
        <v>174</v>
      </c>
      <c r="H241" s="9">
        <v>19</v>
      </c>
      <c r="I241" s="9">
        <v>19</v>
      </c>
      <c r="K241" s="9">
        <f t="shared" si="18"/>
        <v>0</v>
      </c>
      <c r="L241" s="1">
        <f t="shared" si="19"/>
        <v>0</v>
      </c>
    </row>
    <row r="242" spans="1:12">
      <c r="A242" t="s">
        <v>796</v>
      </c>
      <c r="B242" t="s">
        <v>797</v>
      </c>
      <c r="C242" t="s">
        <v>1049</v>
      </c>
      <c r="D242" t="s">
        <v>7</v>
      </c>
      <c r="E242" t="s">
        <v>1145</v>
      </c>
      <c r="F242" t="s">
        <v>798</v>
      </c>
      <c r="G242" t="s">
        <v>799</v>
      </c>
      <c r="H242" s="9">
        <f>I242/1.22</f>
        <v>24.377049180327869</v>
      </c>
      <c r="I242" s="1">
        <v>29.74</v>
      </c>
      <c r="K242" s="9">
        <f t="shared" si="18"/>
        <v>0</v>
      </c>
      <c r="L242" s="1">
        <f t="shared" si="19"/>
        <v>0</v>
      </c>
    </row>
    <row r="243" spans="1:12">
      <c r="A243" t="s">
        <v>796</v>
      </c>
      <c r="B243" t="s">
        <v>797</v>
      </c>
      <c r="C243" t="s">
        <v>1049</v>
      </c>
      <c r="D243" t="s">
        <v>146</v>
      </c>
      <c r="E243" t="s">
        <v>1145</v>
      </c>
      <c r="F243" t="s">
        <v>798</v>
      </c>
      <c r="G243" t="s">
        <v>800</v>
      </c>
      <c r="H243" s="9">
        <f>I243/1.22</f>
        <v>27.254098360655739</v>
      </c>
      <c r="I243" s="1">
        <v>33.25</v>
      </c>
      <c r="K243" s="9">
        <f t="shared" si="18"/>
        <v>0</v>
      </c>
      <c r="L243" s="1">
        <f t="shared" si="19"/>
        <v>0</v>
      </c>
    </row>
    <row r="244" spans="1:12">
      <c r="A244" t="s">
        <v>648</v>
      </c>
      <c r="B244" t="s">
        <v>584</v>
      </c>
      <c r="C244" t="s">
        <v>1020</v>
      </c>
      <c r="D244" t="s">
        <v>7</v>
      </c>
      <c r="E244" t="s">
        <v>1145</v>
      </c>
      <c r="F244" t="s">
        <v>649</v>
      </c>
      <c r="G244" t="s">
        <v>652</v>
      </c>
      <c r="H244" s="9">
        <f>I244/1.22</f>
        <v>13.590163934426229</v>
      </c>
      <c r="I244" s="1">
        <v>16.579999999999998</v>
      </c>
      <c r="K244" s="9">
        <f t="shared" si="18"/>
        <v>0</v>
      </c>
      <c r="L244" s="1">
        <f t="shared" si="19"/>
        <v>0</v>
      </c>
    </row>
    <row r="245" spans="1:12">
      <c r="A245" t="s">
        <v>648</v>
      </c>
      <c r="B245" t="s">
        <v>584</v>
      </c>
      <c r="C245" t="s">
        <v>1020</v>
      </c>
      <c r="D245" t="s">
        <v>106</v>
      </c>
      <c r="E245" t="s">
        <v>1145</v>
      </c>
      <c r="F245" t="s">
        <v>649</v>
      </c>
      <c r="G245" t="s">
        <v>650</v>
      </c>
      <c r="H245" s="9">
        <f>I245/1.22</f>
        <v>15.188524590163937</v>
      </c>
      <c r="I245" s="1">
        <v>18.53</v>
      </c>
      <c r="K245" s="9">
        <f t="shared" si="18"/>
        <v>0</v>
      </c>
      <c r="L245" s="1">
        <f t="shared" si="19"/>
        <v>0</v>
      </c>
    </row>
    <row r="246" spans="1:12">
      <c r="A246" t="s">
        <v>648</v>
      </c>
      <c r="B246" t="s">
        <v>584</v>
      </c>
      <c r="C246" t="s">
        <v>1020</v>
      </c>
      <c r="D246" t="s">
        <v>108</v>
      </c>
      <c r="E246" t="s">
        <v>1145</v>
      </c>
      <c r="F246" t="s">
        <v>649</v>
      </c>
      <c r="G246" t="s">
        <v>651</v>
      </c>
      <c r="H246" s="1">
        <v>28.02</v>
      </c>
      <c r="I246" s="1">
        <v>28.02</v>
      </c>
      <c r="K246" s="9">
        <f t="shared" si="18"/>
        <v>0</v>
      </c>
      <c r="L246" s="1">
        <f t="shared" si="19"/>
        <v>0</v>
      </c>
    </row>
    <row r="247" spans="1:12">
      <c r="A247" t="s">
        <v>583</v>
      </c>
      <c r="B247" t="s">
        <v>584</v>
      </c>
      <c r="C247" t="s">
        <v>1020</v>
      </c>
      <c r="D247" t="s">
        <v>7</v>
      </c>
      <c r="E247" t="s">
        <v>1145</v>
      </c>
      <c r="F247" t="s">
        <v>585</v>
      </c>
      <c r="G247" t="s">
        <v>588</v>
      </c>
      <c r="H247" s="9">
        <f>I247/1.22</f>
        <v>13.590163934426229</v>
      </c>
      <c r="I247" s="1">
        <v>16.579999999999998</v>
      </c>
      <c r="K247" s="9">
        <f t="shared" si="18"/>
        <v>0</v>
      </c>
      <c r="L247" s="1">
        <f t="shared" si="19"/>
        <v>0</v>
      </c>
    </row>
    <row r="248" spans="1:12">
      <c r="A248" t="s">
        <v>583</v>
      </c>
      <c r="B248" t="s">
        <v>584</v>
      </c>
      <c r="C248" t="s">
        <v>1020</v>
      </c>
      <c r="D248" t="s">
        <v>106</v>
      </c>
      <c r="E248" t="s">
        <v>1145</v>
      </c>
      <c r="F248" t="s">
        <v>585</v>
      </c>
      <c r="G248" t="s">
        <v>586</v>
      </c>
      <c r="H248" s="9">
        <f>I248/1.22</f>
        <v>15.188524590163937</v>
      </c>
      <c r="I248" s="1">
        <v>18.53</v>
      </c>
      <c r="K248" s="9">
        <f t="shared" si="18"/>
        <v>0</v>
      </c>
      <c r="L248" s="1">
        <f t="shared" si="19"/>
        <v>0</v>
      </c>
    </row>
    <row r="249" spans="1:12">
      <c r="A249" t="s">
        <v>583</v>
      </c>
      <c r="B249" t="s">
        <v>584</v>
      </c>
      <c r="C249" t="s">
        <v>1020</v>
      </c>
      <c r="D249" t="s">
        <v>108</v>
      </c>
      <c r="E249" t="s">
        <v>1145</v>
      </c>
      <c r="F249" t="s">
        <v>585</v>
      </c>
      <c r="G249" t="s">
        <v>587</v>
      </c>
      <c r="H249" s="1">
        <v>28.02</v>
      </c>
      <c r="I249" s="1">
        <v>28.02</v>
      </c>
      <c r="K249" s="9">
        <f t="shared" si="18"/>
        <v>0</v>
      </c>
      <c r="L249" s="1">
        <f t="shared" si="19"/>
        <v>0</v>
      </c>
    </row>
    <row r="250" spans="1:12">
      <c r="A250" t="s">
        <v>481</v>
      </c>
      <c r="B250" t="s">
        <v>482</v>
      </c>
      <c r="C250" t="s">
        <v>1020</v>
      </c>
      <c r="D250" t="s">
        <v>7</v>
      </c>
      <c r="E250" t="s">
        <v>1137</v>
      </c>
      <c r="F250" t="s">
        <v>483</v>
      </c>
      <c r="G250" t="s">
        <v>486</v>
      </c>
      <c r="H250" s="9">
        <f>I250/1.22</f>
        <v>13.590163934426229</v>
      </c>
      <c r="I250" s="1">
        <v>16.579999999999998</v>
      </c>
      <c r="K250" s="9">
        <f t="shared" si="18"/>
        <v>0</v>
      </c>
      <c r="L250" s="1">
        <f t="shared" si="19"/>
        <v>0</v>
      </c>
    </row>
    <row r="251" spans="1:12">
      <c r="A251" t="s">
        <v>481</v>
      </c>
      <c r="B251" t="s">
        <v>482</v>
      </c>
      <c r="C251" t="s">
        <v>1020</v>
      </c>
      <c r="D251" t="s">
        <v>106</v>
      </c>
      <c r="E251" t="s">
        <v>1137</v>
      </c>
      <c r="F251" t="s">
        <v>483</v>
      </c>
      <c r="G251" t="s">
        <v>484</v>
      </c>
      <c r="H251" s="9">
        <f>I251/1.22</f>
        <v>15.188524590163937</v>
      </c>
      <c r="I251" s="1">
        <v>18.53</v>
      </c>
      <c r="K251" s="9">
        <f t="shared" si="18"/>
        <v>0</v>
      </c>
      <c r="L251" s="1">
        <f t="shared" si="19"/>
        <v>0</v>
      </c>
    </row>
    <row r="252" spans="1:12">
      <c r="A252" t="s">
        <v>481</v>
      </c>
      <c r="B252" t="s">
        <v>482</v>
      </c>
      <c r="C252" t="s">
        <v>1020</v>
      </c>
      <c r="D252" t="s">
        <v>108</v>
      </c>
      <c r="E252" t="s">
        <v>1137</v>
      </c>
      <c r="F252" t="s">
        <v>483</v>
      </c>
      <c r="G252" t="s">
        <v>485</v>
      </c>
      <c r="H252" s="1">
        <v>28.02</v>
      </c>
      <c r="I252" s="1">
        <v>28.02</v>
      </c>
      <c r="K252" s="9">
        <f t="shared" si="18"/>
        <v>0</v>
      </c>
      <c r="L252" s="1">
        <f t="shared" si="19"/>
        <v>0</v>
      </c>
    </row>
    <row r="253" spans="1:12">
      <c r="A253" t="s">
        <v>291</v>
      </c>
      <c r="B253" t="s">
        <v>292</v>
      </c>
      <c r="C253" t="s">
        <v>1082</v>
      </c>
      <c r="D253" t="s">
        <v>7</v>
      </c>
      <c r="E253" t="s">
        <v>1145</v>
      </c>
      <c r="F253" t="s">
        <v>293</v>
      </c>
      <c r="G253" t="s">
        <v>295</v>
      </c>
      <c r="H253" s="9">
        <f>I253/1.22</f>
        <v>28.688524590163937</v>
      </c>
      <c r="I253" s="1">
        <v>35</v>
      </c>
      <c r="K253" s="9">
        <f t="shared" si="18"/>
        <v>0</v>
      </c>
      <c r="L253" s="1">
        <f t="shared" si="19"/>
        <v>0</v>
      </c>
    </row>
    <row r="254" spans="1:12">
      <c r="A254" t="s">
        <v>291</v>
      </c>
      <c r="B254" t="s">
        <v>292</v>
      </c>
      <c r="C254" t="s">
        <v>1082</v>
      </c>
      <c r="D254" t="s">
        <v>27</v>
      </c>
      <c r="E254" t="s">
        <v>1145</v>
      </c>
      <c r="F254" t="s">
        <v>293</v>
      </c>
      <c r="G254" t="s">
        <v>294</v>
      </c>
      <c r="H254" s="1">
        <v>38.54</v>
      </c>
      <c r="I254" s="1">
        <v>47.02</v>
      </c>
      <c r="K254" s="9">
        <f t="shared" ref="K254:K317" si="21">+J254*H254</f>
        <v>0</v>
      </c>
      <c r="L254" s="1">
        <f t="shared" si="19"/>
        <v>0</v>
      </c>
    </row>
    <row r="255" spans="1:12">
      <c r="A255" t="s">
        <v>863</v>
      </c>
      <c r="B255" t="s">
        <v>864</v>
      </c>
      <c r="C255" t="s">
        <v>1126</v>
      </c>
      <c r="D255" t="s">
        <v>7</v>
      </c>
      <c r="E255" t="s">
        <v>1211</v>
      </c>
      <c r="F255" t="s">
        <v>865</v>
      </c>
      <c r="G255" t="s">
        <v>868</v>
      </c>
      <c r="H255" s="9">
        <f>I255/1.22</f>
        <v>30.647540983606557</v>
      </c>
      <c r="I255" s="1">
        <v>37.39</v>
      </c>
      <c r="K255" s="9">
        <f t="shared" si="21"/>
        <v>0</v>
      </c>
      <c r="L255" s="1">
        <f t="shared" si="19"/>
        <v>0</v>
      </c>
    </row>
    <row r="256" spans="1:12">
      <c r="A256" t="s">
        <v>863</v>
      </c>
      <c r="B256" t="s">
        <v>864</v>
      </c>
      <c r="C256" t="s">
        <v>1126</v>
      </c>
      <c r="D256" t="s">
        <v>106</v>
      </c>
      <c r="E256" t="s">
        <v>1211</v>
      </c>
      <c r="F256" t="s">
        <v>865</v>
      </c>
      <c r="G256" t="s">
        <v>866</v>
      </c>
      <c r="H256" s="9">
        <f>I256/1.22</f>
        <v>34.26229508196721</v>
      </c>
      <c r="I256" s="1">
        <v>41.8</v>
      </c>
      <c r="K256" s="9">
        <f t="shared" si="21"/>
        <v>0</v>
      </c>
      <c r="L256" s="1">
        <f t="shared" si="19"/>
        <v>0</v>
      </c>
    </row>
    <row r="257" spans="1:12">
      <c r="A257" t="s">
        <v>863</v>
      </c>
      <c r="B257" t="s">
        <v>864</v>
      </c>
      <c r="C257" t="s">
        <v>1126</v>
      </c>
      <c r="D257" t="s">
        <v>108</v>
      </c>
      <c r="E257" t="s">
        <v>1211</v>
      </c>
      <c r="F257" t="s">
        <v>865</v>
      </c>
      <c r="G257" t="s">
        <v>867</v>
      </c>
      <c r="H257" s="1">
        <v>62.7</v>
      </c>
      <c r="I257" s="1">
        <v>62.7</v>
      </c>
      <c r="K257" s="9">
        <f t="shared" si="21"/>
        <v>0</v>
      </c>
      <c r="L257" s="1">
        <f t="shared" si="19"/>
        <v>0</v>
      </c>
    </row>
    <row r="258" spans="1:12">
      <c r="A258" t="s">
        <v>698</v>
      </c>
      <c r="B258" t="s">
        <v>699</v>
      </c>
      <c r="C258" t="s">
        <v>1072</v>
      </c>
      <c r="D258" t="s">
        <v>7</v>
      </c>
      <c r="E258" t="s">
        <v>1195</v>
      </c>
      <c r="F258" t="s">
        <v>700</v>
      </c>
      <c r="G258" t="s">
        <v>701</v>
      </c>
      <c r="H258" s="9">
        <f t="shared" ref="H258:H263" si="22">I258/1.22</f>
        <v>32.049180327868854</v>
      </c>
      <c r="I258" s="1">
        <v>39.1</v>
      </c>
      <c r="K258" s="9">
        <f t="shared" si="21"/>
        <v>0</v>
      </c>
      <c r="L258" s="1">
        <f t="shared" si="19"/>
        <v>0</v>
      </c>
    </row>
    <row r="259" spans="1:12">
      <c r="A259" t="s">
        <v>698</v>
      </c>
      <c r="B259" t="s">
        <v>699</v>
      </c>
      <c r="C259" t="s">
        <v>1072</v>
      </c>
      <c r="D259" t="s">
        <v>1280</v>
      </c>
      <c r="E259" t="s">
        <v>1195</v>
      </c>
      <c r="F259" t="s">
        <v>700</v>
      </c>
      <c r="G259" t="s">
        <v>1279</v>
      </c>
      <c r="H259" s="9">
        <f t="shared" si="22"/>
        <v>35.819672131147541</v>
      </c>
      <c r="I259" s="1">
        <v>43.7</v>
      </c>
      <c r="K259" s="9">
        <f t="shared" si="21"/>
        <v>0</v>
      </c>
      <c r="L259" s="1">
        <f t="shared" si="19"/>
        <v>0</v>
      </c>
    </row>
    <row r="260" spans="1:12">
      <c r="A260" t="s">
        <v>850</v>
      </c>
      <c r="B260" t="s">
        <v>851</v>
      </c>
      <c r="C260" t="s">
        <v>1077</v>
      </c>
      <c r="D260" t="s">
        <v>106</v>
      </c>
      <c r="E260" t="s">
        <v>1209</v>
      </c>
      <c r="F260" t="s">
        <v>852</v>
      </c>
      <c r="G260" t="s">
        <v>853</v>
      </c>
      <c r="H260" s="9">
        <f t="shared" si="22"/>
        <v>34.26229508196721</v>
      </c>
      <c r="I260" s="1">
        <v>41.8</v>
      </c>
      <c r="K260" s="9">
        <f t="shared" si="21"/>
        <v>0</v>
      </c>
      <c r="L260" s="1">
        <f t="shared" si="19"/>
        <v>0</v>
      </c>
    </row>
    <row r="261" spans="1:12">
      <c r="A261" t="s">
        <v>881</v>
      </c>
      <c r="B261" t="s">
        <v>882</v>
      </c>
      <c r="C261" t="s">
        <v>1077</v>
      </c>
      <c r="D261" t="s">
        <v>7</v>
      </c>
      <c r="E261" t="s">
        <v>1209</v>
      </c>
      <c r="F261" t="s">
        <v>883</v>
      </c>
      <c r="G261" t="s">
        <v>885</v>
      </c>
      <c r="H261" s="9">
        <f t="shared" si="22"/>
        <v>30.647540983606557</v>
      </c>
      <c r="I261" s="1">
        <v>37.39</v>
      </c>
      <c r="K261" s="9">
        <f t="shared" si="21"/>
        <v>0</v>
      </c>
      <c r="L261" s="1">
        <f t="shared" si="19"/>
        <v>0</v>
      </c>
    </row>
    <row r="262" spans="1:12">
      <c r="A262" t="s">
        <v>881</v>
      </c>
      <c r="B262" t="s">
        <v>882</v>
      </c>
      <c r="C262" t="s">
        <v>1077</v>
      </c>
      <c r="D262" t="s">
        <v>106</v>
      </c>
      <c r="E262" t="s">
        <v>1209</v>
      </c>
      <c r="F262" t="s">
        <v>883</v>
      </c>
      <c r="G262" t="s">
        <v>884</v>
      </c>
      <c r="H262" s="9">
        <f t="shared" si="22"/>
        <v>34.26229508196721</v>
      </c>
      <c r="I262" s="1">
        <v>41.8</v>
      </c>
      <c r="K262" s="9">
        <f t="shared" si="21"/>
        <v>0</v>
      </c>
      <c r="L262" s="1">
        <f>+J262*H262</f>
        <v>0</v>
      </c>
    </row>
    <row r="263" spans="1:12">
      <c r="A263" t="s">
        <v>234</v>
      </c>
      <c r="B263" t="s">
        <v>235</v>
      </c>
      <c r="C263" t="s">
        <v>236</v>
      </c>
      <c r="D263" t="s">
        <v>7</v>
      </c>
      <c r="E263" t="s">
        <v>1144</v>
      </c>
      <c r="F263" t="s">
        <v>237</v>
      </c>
      <c r="G263" t="s">
        <v>239</v>
      </c>
      <c r="H263" s="9">
        <f t="shared" si="22"/>
        <v>22.28688524590164</v>
      </c>
      <c r="I263" s="1">
        <v>27.19</v>
      </c>
      <c r="K263" s="9">
        <f t="shared" si="21"/>
        <v>0</v>
      </c>
      <c r="L263" s="1">
        <f>+J263*H263</f>
        <v>0</v>
      </c>
    </row>
    <row r="264" spans="1:12">
      <c r="A264" t="s">
        <v>234</v>
      </c>
      <c r="B264" t="s">
        <v>235</v>
      </c>
      <c r="C264" t="s">
        <v>236</v>
      </c>
      <c r="D264" t="s">
        <v>143</v>
      </c>
      <c r="E264" t="s">
        <v>1144</v>
      </c>
      <c r="F264" t="s">
        <v>237</v>
      </c>
      <c r="G264" t="s">
        <v>238</v>
      </c>
      <c r="H264" s="1">
        <v>30.4</v>
      </c>
      <c r="I264" s="1">
        <v>30.4</v>
      </c>
      <c r="K264" s="9">
        <f t="shared" si="21"/>
        <v>0</v>
      </c>
      <c r="L264" s="1">
        <f>+J264*H264</f>
        <v>0</v>
      </c>
    </row>
    <row r="265" spans="1:12">
      <c r="A265" t="s">
        <v>201</v>
      </c>
      <c r="B265" t="s">
        <v>202</v>
      </c>
      <c r="C265" t="s">
        <v>1075</v>
      </c>
      <c r="D265" t="s">
        <v>7</v>
      </c>
      <c r="E265" t="s">
        <v>1155</v>
      </c>
      <c r="F265" t="s">
        <v>203</v>
      </c>
      <c r="G265" t="s">
        <v>204</v>
      </c>
      <c r="H265" s="9">
        <f>I265/1.22</f>
        <v>27.172131147540984</v>
      </c>
      <c r="I265" s="1">
        <v>33.15</v>
      </c>
      <c r="K265" s="9">
        <f t="shared" si="21"/>
        <v>0</v>
      </c>
      <c r="L265" s="1">
        <f t="shared" si="19"/>
        <v>0</v>
      </c>
    </row>
    <row r="266" spans="1:12">
      <c r="A266" t="s">
        <v>619</v>
      </c>
      <c r="B266" t="s">
        <v>620</v>
      </c>
      <c r="C266" t="s">
        <v>1075</v>
      </c>
      <c r="D266" t="s">
        <v>7</v>
      </c>
      <c r="E266" t="s">
        <v>1137</v>
      </c>
      <c r="F266" t="s">
        <v>621</v>
      </c>
      <c r="G266" t="s">
        <v>623</v>
      </c>
      <c r="H266" s="9">
        <f>I266/1.22</f>
        <v>34.83606557377049</v>
      </c>
      <c r="I266" s="1">
        <v>42.5</v>
      </c>
      <c r="K266" s="9">
        <f t="shared" si="21"/>
        <v>0</v>
      </c>
      <c r="L266" s="1">
        <f t="shared" si="19"/>
        <v>0</v>
      </c>
    </row>
    <row r="267" spans="1:12">
      <c r="A267" t="s">
        <v>619</v>
      </c>
      <c r="B267" t="s">
        <v>620</v>
      </c>
      <c r="C267" t="s">
        <v>1075</v>
      </c>
      <c r="D267" t="s">
        <v>143</v>
      </c>
      <c r="E267" t="s">
        <v>1137</v>
      </c>
      <c r="F267" t="s">
        <v>621</v>
      </c>
      <c r="G267" t="s">
        <v>622</v>
      </c>
      <c r="H267" s="1">
        <v>47.5</v>
      </c>
      <c r="I267" s="1">
        <v>47.5</v>
      </c>
      <c r="K267" s="9">
        <f t="shared" si="21"/>
        <v>0</v>
      </c>
      <c r="L267" s="1">
        <f t="shared" si="19"/>
        <v>0</v>
      </c>
    </row>
    <row r="268" spans="1:12">
      <c r="A268" t="s">
        <v>363</v>
      </c>
      <c r="B268" t="s">
        <v>364</v>
      </c>
      <c r="C268" t="s">
        <v>1086</v>
      </c>
      <c r="D268" t="s">
        <v>7</v>
      </c>
      <c r="E268" t="s">
        <v>1145</v>
      </c>
      <c r="F268" t="s">
        <v>365</v>
      </c>
      <c r="G268" t="s">
        <v>367</v>
      </c>
      <c r="H268" s="9">
        <f>I268/1.22</f>
        <v>17.418032786885245</v>
      </c>
      <c r="I268" s="1">
        <v>21.25</v>
      </c>
      <c r="K268" s="9">
        <f t="shared" si="21"/>
        <v>0</v>
      </c>
      <c r="L268" s="1">
        <f t="shared" si="19"/>
        <v>0</v>
      </c>
    </row>
    <row r="269" spans="1:12">
      <c r="A269" t="s">
        <v>363</v>
      </c>
      <c r="B269" t="s">
        <v>364</v>
      </c>
      <c r="C269" t="s">
        <v>1086</v>
      </c>
      <c r="D269" t="s">
        <v>108</v>
      </c>
      <c r="E269" t="s">
        <v>1145</v>
      </c>
      <c r="F269" t="s">
        <v>365</v>
      </c>
      <c r="G269" t="s">
        <v>366</v>
      </c>
      <c r="H269" s="1">
        <v>37.049999999999997</v>
      </c>
      <c r="I269" s="1">
        <v>37.049999999999997</v>
      </c>
      <c r="K269" s="9">
        <f t="shared" si="21"/>
        <v>0</v>
      </c>
      <c r="L269" s="1">
        <f t="shared" si="19"/>
        <v>0</v>
      </c>
    </row>
    <row r="270" spans="1:12">
      <c r="A270" t="s">
        <v>577</v>
      </c>
      <c r="B270" t="s">
        <v>578</v>
      </c>
      <c r="C270" t="s">
        <v>1085</v>
      </c>
      <c r="D270" t="s">
        <v>7</v>
      </c>
      <c r="E270" t="s">
        <v>1185</v>
      </c>
      <c r="F270" t="s">
        <v>579</v>
      </c>
      <c r="G270" t="s">
        <v>582</v>
      </c>
      <c r="H270" s="9">
        <f>I270/1.22</f>
        <v>30.647540983606557</v>
      </c>
      <c r="I270" s="1">
        <v>37.39</v>
      </c>
      <c r="K270" s="9">
        <f t="shared" si="21"/>
        <v>0</v>
      </c>
      <c r="L270" s="1">
        <f t="shared" si="19"/>
        <v>0</v>
      </c>
    </row>
    <row r="271" spans="1:12">
      <c r="A271" t="s">
        <v>577</v>
      </c>
      <c r="B271" t="s">
        <v>578</v>
      </c>
      <c r="C271" t="s">
        <v>1085</v>
      </c>
      <c r="D271" t="s">
        <v>106</v>
      </c>
      <c r="E271" t="s">
        <v>1185</v>
      </c>
      <c r="F271" t="s">
        <v>579</v>
      </c>
      <c r="G271" t="s">
        <v>580</v>
      </c>
      <c r="H271" s="9">
        <f>I271/1.22</f>
        <v>34.26229508196721</v>
      </c>
      <c r="I271" s="1">
        <v>41.8</v>
      </c>
      <c r="K271" s="9">
        <f t="shared" si="21"/>
        <v>0</v>
      </c>
      <c r="L271" s="1">
        <f t="shared" ref="L271:L334" si="23">+J271*I271</f>
        <v>0</v>
      </c>
    </row>
    <row r="272" spans="1:12">
      <c r="A272" t="s">
        <v>577</v>
      </c>
      <c r="B272" t="s">
        <v>578</v>
      </c>
      <c r="C272" t="s">
        <v>1085</v>
      </c>
      <c r="D272" t="s">
        <v>108</v>
      </c>
      <c r="E272" t="s">
        <v>1185</v>
      </c>
      <c r="F272" t="s">
        <v>579</v>
      </c>
      <c r="G272" t="s">
        <v>581</v>
      </c>
      <c r="H272" s="1">
        <v>60.32</v>
      </c>
      <c r="I272" s="1">
        <v>60.32</v>
      </c>
      <c r="K272" s="9">
        <f t="shared" si="21"/>
        <v>0</v>
      </c>
      <c r="L272" s="1">
        <f t="shared" si="23"/>
        <v>0</v>
      </c>
    </row>
    <row r="273" spans="1:12">
      <c r="A273" t="s">
        <v>477</v>
      </c>
      <c r="B273" t="s">
        <v>478</v>
      </c>
      <c r="C273" t="s">
        <v>1024</v>
      </c>
      <c r="D273" t="s">
        <v>143</v>
      </c>
      <c r="E273" t="s">
        <v>1145</v>
      </c>
      <c r="F273" t="s">
        <v>479</v>
      </c>
      <c r="G273" t="s">
        <v>480</v>
      </c>
      <c r="H273" s="1">
        <v>19</v>
      </c>
      <c r="I273" s="1">
        <v>19</v>
      </c>
      <c r="K273" s="9">
        <f t="shared" si="21"/>
        <v>0</v>
      </c>
      <c r="L273" s="1">
        <f t="shared" si="23"/>
        <v>0</v>
      </c>
    </row>
    <row r="274" spans="1:12">
      <c r="A274" s="22" t="s">
        <v>378</v>
      </c>
      <c r="B274" t="s">
        <v>379</v>
      </c>
      <c r="C274" t="s">
        <v>1087</v>
      </c>
      <c r="D274" t="s">
        <v>7</v>
      </c>
      <c r="E274" t="s">
        <v>1139</v>
      </c>
      <c r="F274" t="s">
        <v>380</v>
      </c>
      <c r="G274" t="s">
        <v>382</v>
      </c>
      <c r="H274" s="9">
        <f>I274/1.22</f>
        <v>13.92622950819672</v>
      </c>
      <c r="I274" s="1">
        <v>16.989999999999998</v>
      </c>
      <c r="K274" s="9">
        <f t="shared" si="21"/>
        <v>0</v>
      </c>
      <c r="L274" s="1">
        <f t="shared" si="23"/>
        <v>0</v>
      </c>
    </row>
    <row r="275" spans="1:12">
      <c r="A275" t="s">
        <v>378</v>
      </c>
      <c r="B275" t="s">
        <v>379</v>
      </c>
      <c r="C275" t="s">
        <v>1087</v>
      </c>
      <c r="D275" t="s">
        <v>143</v>
      </c>
      <c r="E275" t="s">
        <v>1139</v>
      </c>
      <c r="F275" t="s">
        <v>380</v>
      </c>
      <c r="G275" t="s">
        <v>381</v>
      </c>
      <c r="H275" s="1">
        <v>19</v>
      </c>
      <c r="I275" s="1">
        <v>19</v>
      </c>
      <c r="K275" s="9">
        <f t="shared" si="21"/>
        <v>0</v>
      </c>
      <c r="L275" s="1">
        <f t="shared" si="23"/>
        <v>0</v>
      </c>
    </row>
    <row r="276" spans="1:12">
      <c r="A276" t="s">
        <v>224</v>
      </c>
      <c r="B276" t="s">
        <v>225</v>
      </c>
      <c r="C276" t="s">
        <v>1078</v>
      </c>
      <c r="D276" t="s">
        <v>7</v>
      </c>
      <c r="E276" t="s">
        <v>1150</v>
      </c>
      <c r="F276" t="s">
        <v>226</v>
      </c>
      <c r="G276" t="s">
        <v>228</v>
      </c>
      <c r="H276" s="9">
        <f>I276/1.22</f>
        <v>29.262295081967217</v>
      </c>
      <c r="I276" s="1">
        <v>35.700000000000003</v>
      </c>
      <c r="K276" s="9">
        <f t="shared" si="21"/>
        <v>0</v>
      </c>
      <c r="L276" s="1">
        <f t="shared" si="23"/>
        <v>0</v>
      </c>
    </row>
    <row r="277" spans="1:12">
      <c r="A277" t="s">
        <v>224</v>
      </c>
      <c r="B277" t="s">
        <v>225</v>
      </c>
      <c r="C277" t="s">
        <v>1078</v>
      </c>
      <c r="D277" t="s">
        <v>143</v>
      </c>
      <c r="E277" t="s">
        <v>1150</v>
      </c>
      <c r="F277" t="s">
        <v>226</v>
      </c>
      <c r="G277" t="s">
        <v>227</v>
      </c>
      <c r="H277" s="1">
        <v>39.9</v>
      </c>
      <c r="I277" s="1">
        <v>39.9</v>
      </c>
      <c r="K277" s="9">
        <f t="shared" si="21"/>
        <v>0</v>
      </c>
      <c r="L277" s="1">
        <f t="shared" si="23"/>
        <v>0</v>
      </c>
    </row>
    <row r="278" spans="1:12">
      <c r="A278" t="s">
        <v>135</v>
      </c>
      <c r="B278" t="s">
        <v>136</v>
      </c>
      <c r="C278" t="s">
        <v>1070</v>
      </c>
      <c r="D278" t="s">
        <v>7</v>
      </c>
      <c r="E278" t="s">
        <v>1148</v>
      </c>
      <c r="F278" t="s">
        <v>137</v>
      </c>
      <c r="G278" t="s">
        <v>139</v>
      </c>
      <c r="H278" s="9">
        <f>I278/1.22</f>
        <v>31.352459016393443</v>
      </c>
      <c r="I278" s="1">
        <v>38.25</v>
      </c>
      <c r="K278" s="9">
        <f t="shared" si="21"/>
        <v>0</v>
      </c>
      <c r="L278" s="1">
        <f t="shared" si="23"/>
        <v>0</v>
      </c>
    </row>
    <row r="279" spans="1:12">
      <c r="A279" t="s">
        <v>135</v>
      </c>
      <c r="B279" t="s">
        <v>1259</v>
      </c>
      <c r="C279" t="s">
        <v>1070</v>
      </c>
      <c r="D279" t="s">
        <v>27</v>
      </c>
      <c r="E279" t="s">
        <v>1148</v>
      </c>
      <c r="F279" t="s">
        <v>137</v>
      </c>
      <c r="G279" t="s">
        <v>138</v>
      </c>
      <c r="H279" s="1">
        <v>35.04</v>
      </c>
      <c r="I279" s="1">
        <v>42.75</v>
      </c>
      <c r="K279" s="9">
        <f t="shared" si="21"/>
        <v>0</v>
      </c>
      <c r="L279" s="1">
        <f t="shared" si="23"/>
        <v>0</v>
      </c>
    </row>
    <row r="280" spans="1:12">
      <c r="A280" t="s">
        <v>664</v>
      </c>
      <c r="B280" t="s">
        <v>665</v>
      </c>
      <c r="C280" t="s">
        <v>1110</v>
      </c>
      <c r="D280" t="s">
        <v>143</v>
      </c>
      <c r="E280" t="s">
        <v>1193</v>
      </c>
      <c r="F280" t="s">
        <v>666</v>
      </c>
      <c r="G280" t="s">
        <v>667</v>
      </c>
      <c r="H280" s="1">
        <v>39.9</v>
      </c>
      <c r="I280" s="1">
        <v>39.9</v>
      </c>
      <c r="K280" s="9">
        <f t="shared" si="21"/>
        <v>0</v>
      </c>
      <c r="L280" s="1">
        <f t="shared" si="23"/>
        <v>0</v>
      </c>
    </row>
    <row r="281" spans="1:12">
      <c r="A281" t="s">
        <v>628</v>
      </c>
      <c r="B281" t="s">
        <v>629</v>
      </c>
      <c r="C281" t="s">
        <v>1077</v>
      </c>
      <c r="D281" t="s">
        <v>7</v>
      </c>
      <c r="E281" t="s">
        <v>1145</v>
      </c>
      <c r="F281" t="s">
        <v>630</v>
      </c>
      <c r="G281" t="s">
        <v>632</v>
      </c>
      <c r="H281" s="9">
        <f>I281/1.22</f>
        <v>13.92622950819672</v>
      </c>
      <c r="I281" s="1">
        <v>16.989999999999998</v>
      </c>
      <c r="K281" s="9">
        <f t="shared" si="21"/>
        <v>0</v>
      </c>
      <c r="L281" s="1">
        <f t="shared" si="23"/>
        <v>0</v>
      </c>
    </row>
    <row r="282" spans="1:12">
      <c r="A282" t="s">
        <v>628</v>
      </c>
      <c r="B282" t="s">
        <v>629</v>
      </c>
      <c r="C282" t="s">
        <v>1077</v>
      </c>
      <c r="D282" t="s">
        <v>143</v>
      </c>
      <c r="E282" t="s">
        <v>1145</v>
      </c>
      <c r="F282" t="s">
        <v>630</v>
      </c>
      <c r="G282" t="s">
        <v>631</v>
      </c>
      <c r="H282" s="1">
        <v>19</v>
      </c>
      <c r="I282" s="1">
        <v>19</v>
      </c>
      <c r="K282" s="9">
        <f t="shared" si="21"/>
        <v>0</v>
      </c>
      <c r="L282" s="1">
        <f t="shared" si="23"/>
        <v>0</v>
      </c>
    </row>
    <row r="283" spans="1:12">
      <c r="A283" t="s">
        <v>205</v>
      </c>
      <c r="B283" t="s">
        <v>206</v>
      </c>
      <c r="C283" t="s">
        <v>1024</v>
      </c>
      <c r="D283" t="s">
        <v>7</v>
      </c>
      <c r="E283" t="s">
        <v>1152</v>
      </c>
      <c r="F283" t="s">
        <v>207</v>
      </c>
      <c r="G283" t="s">
        <v>208</v>
      </c>
      <c r="H283" s="9">
        <f>I283/1.22</f>
        <v>13.92622950819672</v>
      </c>
      <c r="I283" s="1">
        <v>16.989999999999998</v>
      </c>
      <c r="K283" s="9">
        <f t="shared" si="21"/>
        <v>0</v>
      </c>
      <c r="L283" s="1">
        <f>+J283*I283</f>
        <v>0</v>
      </c>
    </row>
    <row r="284" spans="1:12">
      <c r="A284" t="s">
        <v>786</v>
      </c>
      <c r="B284" t="s">
        <v>787</v>
      </c>
      <c r="C284" t="s">
        <v>1122</v>
      </c>
      <c r="D284" t="s">
        <v>7</v>
      </c>
      <c r="E284" t="s">
        <v>1203</v>
      </c>
      <c r="F284" t="s">
        <v>788</v>
      </c>
      <c r="G284" t="s">
        <v>790</v>
      </c>
      <c r="H284" s="9">
        <f>I284/1.22</f>
        <v>34.139344262295083</v>
      </c>
      <c r="I284" s="1">
        <v>41.65</v>
      </c>
      <c r="K284" s="9">
        <f t="shared" si="21"/>
        <v>0</v>
      </c>
      <c r="L284" s="1">
        <f t="shared" si="23"/>
        <v>0</v>
      </c>
    </row>
    <row r="285" spans="1:12">
      <c r="A285" t="s">
        <v>786</v>
      </c>
      <c r="B285" t="s">
        <v>787</v>
      </c>
      <c r="C285" t="s">
        <v>1122</v>
      </c>
      <c r="D285" t="s">
        <v>143</v>
      </c>
      <c r="E285" t="s">
        <v>1203</v>
      </c>
      <c r="F285" t="s">
        <v>788</v>
      </c>
      <c r="G285" t="s">
        <v>789</v>
      </c>
      <c r="H285" s="1">
        <v>46.55</v>
      </c>
      <c r="I285" s="1">
        <v>46.55</v>
      </c>
      <c r="K285" s="9">
        <f t="shared" si="21"/>
        <v>0</v>
      </c>
      <c r="L285" s="1">
        <f t="shared" si="23"/>
        <v>0</v>
      </c>
    </row>
    <row r="286" spans="1:12">
      <c r="A286" t="s">
        <v>674</v>
      </c>
      <c r="B286" t="s">
        <v>675</v>
      </c>
      <c r="C286" t="s">
        <v>1111</v>
      </c>
      <c r="D286" t="s">
        <v>7</v>
      </c>
      <c r="E286" t="s">
        <v>1155</v>
      </c>
      <c r="F286" t="s">
        <v>676</v>
      </c>
      <c r="G286" t="s">
        <v>678</v>
      </c>
      <c r="H286" s="9">
        <f>I286/1.22</f>
        <v>20.196721311475411</v>
      </c>
      <c r="I286" s="1">
        <v>24.64</v>
      </c>
      <c r="K286" s="9">
        <f t="shared" si="21"/>
        <v>0</v>
      </c>
      <c r="L286" s="1">
        <f t="shared" si="23"/>
        <v>0</v>
      </c>
    </row>
    <row r="287" spans="1:12">
      <c r="A287" t="s">
        <v>674</v>
      </c>
      <c r="B287" t="s">
        <v>675</v>
      </c>
      <c r="C287" t="s">
        <v>1111</v>
      </c>
      <c r="D287" t="s">
        <v>108</v>
      </c>
      <c r="E287" t="s">
        <v>1155</v>
      </c>
      <c r="F287" t="s">
        <v>676</v>
      </c>
      <c r="G287" t="s">
        <v>677</v>
      </c>
      <c r="H287" s="1">
        <v>43.22</v>
      </c>
      <c r="I287" s="1">
        <v>43.22</v>
      </c>
      <c r="K287" s="9">
        <f t="shared" si="21"/>
        <v>0</v>
      </c>
      <c r="L287" s="1">
        <f t="shared" si="23"/>
        <v>0</v>
      </c>
    </row>
    <row r="288" spans="1:12">
      <c r="A288" t="s">
        <v>815</v>
      </c>
      <c r="B288" t="s">
        <v>816</v>
      </c>
      <c r="C288" t="s">
        <v>1112</v>
      </c>
      <c r="D288" t="s">
        <v>7</v>
      </c>
      <c r="E288" t="s">
        <v>1206</v>
      </c>
      <c r="F288" t="s">
        <v>817</v>
      </c>
      <c r="G288" t="s">
        <v>820</v>
      </c>
      <c r="H288" s="9">
        <f>I288/1.22</f>
        <v>25.081967213114755</v>
      </c>
      <c r="I288" s="1">
        <v>30.6</v>
      </c>
      <c r="K288" s="9">
        <f t="shared" si="21"/>
        <v>0</v>
      </c>
      <c r="L288" s="1">
        <f t="shared" si="23"/>
        <v>0</v>
      </c>
    </row>
    <row r="289" spans="1:12">
      <c r="A289" t="s">
        <v>815</v>
      </c>
      <c r="B289" t="s">
        <v>816</v>
      </c>
      <c r="C289" t="s">
        <v>1112</v>
      </c>
      <c r="D289" t="s">
        <v>106</v>
      </c>
      <c r="E289" t="s">
        <v>1206</v>
      </c>
      <c r="F289" t="s">
        <v>817</v>
      </c>
      <c r="G289" t="s">
        <v>818</v>
      </c>
      <c r="H289" s="9">
        <f>I289/1.22</f>
        <v>28.032786885245905</v>
      </c>
      <c r="I289" s="1">
        <v>34.200000000000003</v>
      </c>
      <c r="K289" s="9">
        <f t="shared" si="21"/>
        <v>0</v>
      </c>
      <c r="L289" s="1">
        <f t="shared" si="23"/>
        <v>0</v>
      </c>
    </row>
    <row r="290" spans="1:12">
      <c r="A290" t="s">
        <v>815</v>
      </c>
      <c r="B290" t="s">
        <v>816</v>
      </c>
      <c r="C290" t="s">
        <v>1112</v>
      </c>
      <c r="D290" t="s">
        <v>108</v>
      </c>
      <c r="E290" t="s">
        <v>1206</v>
      </c>
      <c r="F290" t="s">
        <v>817</v>
      </c>
      <c r="G290" t="s">
        <v>819</v>
      </c>
      <c r="H290" s="1">
        <v>56.53</v>
      </c>
      <c r="I290" s="1">
        <v>56.53</v>
      </c>
      <c r="K290" s="9">
        <f t="shared" si="21"/>
        <v>0</v>
      </c>
      <c r="L290" s="1">
        <f t="shared" si="23"/>
        <v>0</v>
      </c>
    </row>
    <row r="291" spans="1:12">
      <c r="A291" t="s">
        <v>751</v>
      </c>
      <c r="B291" t="s">
        <v>752</v>
      </c>
      <c r="C291" t="s">
        <v>1118</v>
      </c>
      <c r="D291" t="s">
        <v>7</v>
      </c>
      <c r="E291" t="s">
        <v>1194</v>
      </c>
      <c r="F291" t="s">
        <v>753</v>
      </c>
      <c r="G291" t="s">
        <v>755</v>
      </c>
      <c r="H291" s="9">
        <f>I291/1.22</f>
        <v>25.081967213114755</v>
      </c>
      <c r="I291" s="1">
        <v>30.6</v>
      </c>
      <c r="K291" s="9">
        <f t="shared" si="21"/>
        <v>0</v>
      </c>
      <c r="L291" s="1">
        <f t="shared" si="23"/>
        <v>0</v>
      </c>
    </row>
    <row r="292" spans="1:12">
      <c r="A292" t="s">
        <v>751</v>
      </c>
      <c r="B292" t="s">
        <v>752</v>
      </c>
      <c r="C292" t="s">
        <v>1118</v>
      </c>
      <c r="D292" t="s">
        <v>108</v>
      </c>
      <c r="E292" t="s">
        <v>1194</v>
      </c>
      <c r="F292" t="s">
        <v>753</v>
      </c>
      <c r="G292" t="s">
        <v>754</v>
      </c>
      <c r="H292" s="1">
        <v>52.25</v>
      </c>
      <c r="I292" s="1">
        <v>52.25</v>
      </c>
      <c r="K292" s="9">
        <f t="shared" si="21"/>
        <v>0</v>
      </c>
      <c r="L292" s="1">
        <f t="shared" si="23"/>
        <v>0</v>
      </c>
    </row>
    <row r="293" spans="1:12">
      <c r="A293" t="s">
        <v>689</v>
      </c>
      <c r="B293" t="s">
        <v>690</v>
      </c>
      <c r="C293" t="s">
        <v>1113</v>
      </c>
      <c r="D293" t="s">
        <v>7</v>
      </c>
      <c r="E293" t="s">
        <v>1137</v>
      </c>
      <c r="F293" t="s">
        <v>691</v>
      </c>
      <c r="G293" t="s">
        <v>692</v>
      </c>
      <c r="H293" s="9">
        <f t="shared" ref="H293:H302" si="24">I293/1.22</f>
        <v>27.172131147540984</v>
      </c>
      <c r="I293" s="1">
        <v>33.15</v>
      </c>
      <c r="K293" s="9">
        <f t="shared" si="21"/>
        <v>0</v>
      </c>
      <c r="L293" s="1">
        <f t="shared" si="23"/>
        <v>0</v>
      </c>
    </row>
    <row r="294" spans="1:12">
      <c r="A294" t="s">
        <v>8</v>
      </c>
      <c r="B294" t="s">
        <v>9</v>
      </c>
      <c r="C294" t="s">
        <v>1065</v>
      </c>
      <c r="D294" t="s">
        <v>14</v>
      </c>
      <c r="E294" t="s">
        <v>1138</v>
      </c>
      <c r="F294" t="s">
        <v>10</v>
      </c>
      <c r="G294" t="s">
        <v>13</v>
      </c>
      <c r="H294" s="9">
        <f t="shared" si="24"/>
        <v>26.475409836065573</v>
      </c>
      <c r="I294" s="1">
        <v>32.299999999999997</v>
      </c>
      <c r="K294" s="9">
        <f t="shared" si="21"/>
        <v>0</v>
      </c>
      <c r="L294" s="1">
        <f t="shared" si="23"/>
        <v>0</v>
      </c>
    </row>
    <row r="295" spans="1:12">
      <c r="A295" t="s">
        <v>8</v>
      </c>
      <c r="B295" t="s">
        <v>9</v>
      </c>
      <c r="C295" t="s">
        <v>1065</v>
      </c>
      <c r="D295" t="s">
        <v>12</v>
      </c>
      <c r="E295" t="s">
        <v>1138</v>
      </c>
      <c r="F295" t="s">
        <v>10</v>
      </c>
      <c r="G295" t="s">
        <v>11</v>
      </c>
      <c r="H295" s="9">
        <f t="shared" si="24"/>
        <v>30.368852459016392</v>
      </c>
      <c r="I295" s="1">
        <v>37.049999999999997</v>
      </c>
      <c r="K295" s="9">
        <f t="shared" si="21"/>
        <v>0</v>
      </c>
      <c r="L295" s="1">
        <f t="shared" si="23"/>
        <v>0</v>
      </c>
    </row>
    <row r="296" spans="1:12">
      <c r="A296" t="s">
        <v>826</v>
      </c>
      <c r="B296" t="s">
        <v>717</v>
      </c>
      <c r="C296" t="s">
        <v>1021</v>
      </c>
      <c r="D296" t="s">
        <v>7</v>
      </c>
      <c r="E296" t="s">
        <v>1194</v>
      </c>
      <c r="F296" t="s">
        <v>827</v>
      </c>
      <c r="G296" t="s">
        <v>828</v>
      </c>
      <c r="H296" s="9">
        <f t="shared" si="24"/>
        <v>27.172131147540984</v>
      </c>
      <c r="I296" s="1">
        <v>33.15</v>
      </c>
      <c r="K296" s="9">
        <f t="shared" si="21"/>
        <v>0</v>
      </c>
      <c r="L296" s="1">
        <f t="shared" si="23"/>
        <v>0</v>
      </c>
    </row>
    <row r="297" spans="1:12">
      <c r="A297" t="s">
        <v>826</v>
      </c>
      <c r="B297" t="s">
        <v>717</v>
      </c>
      <c r="C297" t="s">
        <v>1021</v>
      </c>
      <c r="D297" t="s">
        <v>27</v>
      </c>
      <c r="E297" t="s">
        <v>1194</v>
      </c>
      <c r="F297" t="s">
        <v>827</v>
      </c>
      <c r="G297" t="s">
        <v>829</v>
      </c>
      <c r="H297" s="9">
        <f t="shared" si="24"/>
        <v>38.155737704918032</v>
      </c>
      <c r="I297" s="1">
        <v>46.55</v>
      </c>
      <c r="K297" s="9">
        <f t="shared" si="21"/>
        <v>0</v>
      </c>
      <c r="L297" s="1">
        <f t="shared" si="23"/>
        <v>0</v>
      </c>
    </row>
    <row r="298" spans="1:12">
      <c r="A298" t="s">
        <v>668</v>
      </c>
      <c r="B298" t="s">
        <v>669</v>
      </c>
      <c r="C298" t="s">
        <v>1021</v>
      </c>
      <c r="D298" t="s">
        <v>7</v>
      </c>
      <c r="E298" t="s">
        <v>1155</v>
      </c>
      <c r="F298" t="s">
        <v>670</v>
      </c>
      <c r="G298" t="s">
        <v>672</v>
      </c>
      <c r="H298" s="9">
        <f t="shared" si="24"/>
        <v>28.688524590163937</v>
      </c>
      <c r="I298" s="1">
        <v>35</v>
      </c>
      <c r="K298" s="9">
        <f t="shared" si="21"/>
        <v>0</v>
      </c>
      <c r="L298" s="1">
        <f t="shared" si="23"/>
        <v>0</v>
      </c>
    </row>
    <row r="299" spans="1:12">
      <c r="A299" t="s">
        <v>668</v>
      </c>
      <c r="B299" t="s">
        <v>669</v>
      </c>
      <c r="C299" t="s">
        <v>1021</v>
      </c>
      <c r="D299" t="s">
        <v>4</v>
      </c>
      <c r="E299" t="s">
        <v>1155</v>
      </c>
      <c r="F299" t="s">
        <v>670</v>
      </c>
      <c r="G299" t="s">
        <v>673</v>
      </c>
      <c r="H299" s="9">
        <f t="shared" si="24"/>
        <v>53.729508196721312</v>
      </c>
      <c r="I299" s="1">
        <v>65.55</v>
      </c>
      <c r="K299" s="9">
        <f t="shared" si="21"/>
        <v>0</v>
      </c>
      <c r="L299" s="1">
        <f t="shared" si="23"/>
        <v>0</v>
      </c>
    </row>
    <row r="300" spans="1:12">
      <c r="A300" t="s">
        <v>456</v>
      </c>
      <c r="B300" t="s">
        <v>457</v>
      </c>
      <c r="C300" t="s">
        <v>1020</v>
      </c>
      <c r="D300" t="s">
        <v>7</v>
      </c>
      <c r="E300" t="s">
        <v>1137</v>
      </c>
      <c r="F300" t="s">
        <v>458</v>
      </c>
      <c r="G300" t="s">
        <v>460</v>
      </c>
      <c r="H300" s="9">
        <f t="shared" si="24"/>
        <v>13.92622950819672</v>
      </c>
      <c r="I300" s="1">
        <v>16.989999999999998</v>
      </c>
      <c r="K300" s="9">
        <f t="shared" si="21"/>
        <v>0</v>
      </c>
      <c r="L300" s="1">
        <f t="shared" si="23"/>
        <v>0</v>
      </c>
    </row>
    <row r="301" spans="1:12">
      <c r="A301" t="s">
        <v>456</v>
      </c>
      <c r="B301" t="s">
        <v>457</v>
      </c>
      <c r="C301" t="s">
        <v>1020</v>
      </c>
      <c r="D301" t="s">
        <v>106</v>
      </c>
      <c r="E301" t="s">
        <v>1137</v>
      </c>
      <c r="F301" t="s">
        <v>458</v>
      </c>
      <c r="G301" t="s">
        <v>459</v>
      </c>
      <c r="H301" s="9">
        <f t="shared" si="24"/>
        <v>15.573770491803279</v>
      </c>
      <c r="I301" s="1">
        <v>19</v>
      </c>
      <c r="K301" s="9">
        <f t="shared" si="21"/>
        <v>0</v>
      </c>
      <c r="L301" s="1">
        <f t="shared" si="23"/>
        <v>0</v>
      </c>
    </row>
    <row r="302" spans="1:12">
      <c r="A302" t="s">
        <v>837</v>
      </c>
      <c r="B302" t="s">
        <v>838</v>
      </c>
      <c r="C302" t="s">
        <v>1056</v>
      </c>
      <c r="D302" t="s">
        <v>7</v>
      </c>
      <c r="E302" t="s">
        <v>1141</v>
      </c>
      <c r="F302" t="s">
        <v>839</v>
      </c>
      <c r="G302" t="s">
        <v>841</v>
      </c>
      <c r="H302" s="9">
        <f t="shared" si="24"/>
        <v>30.647540983606557</v>
      </c>
      <c r="I302" s="1">
        <v>37.39</v>
      </c>
      <c r="K302" s="9">
        <f t="shared" si="21"/>
        <v>0</v>
      </c>
      <c r="L302" s="1">
        <f t="shared" si="23"/>
        <v>0</v>
      </c>
    </row>
    <row r="303" spans="1:12">
      <c r="A303" t="s">
        <v>837</v>
      </c>
      <c r="B303" t="s">
        <v>838</v>
      </c>
      <c r="C303" t="s">
        <v>1056</v>
      </c>
      <c r="D303" t="s">
        <v>108</v>
      </c>
      <c r="E303" t="s">
        <v>1141</v>
      </c>
      <c r="F303" t="s">
        <v>839</v>
      </c>
      <c r="G303" t="s">
        <v>840</v>
      </c>
      <c r="H303" s="1">
        <v>56.53</v>
      </c>
      <c r="I303" s="1">
        <v>56.53</v>
      </c>
      <c r="K303" s="9">
        <f t="shared" si="21"/>
        <v>0</v>
      </c>
      <c r="L303" s="1">
        <f t="shared" si="23"/>
        <v>0</v>
      </c>
    </row>
    <row r="304" spans="1:12">
      <c r="A304" t="s">
        <v>982</v>
      </c>
      <c r="B304" t="s">
        <v>781</v>
      </c>
      <c r="C304" t="s">
        <v>1135</v>
      </c>
      <c r="D304" t="s">
        <v>7</v>
      </c>
      <c r="E304" t="s">
        <v>1150</v>
      </c>
      <c r="F304" t="s">
        <v>983</v>
      </c>
      <c r="G304" t="s">
        <v>985</v>
      </c>
      <c r="H304" s="9">
        <f>I304/1.22</f>
        <v>30.647540983606557</v>
      </c>
      <c r="I304" s="1">
        <v>37.39</v>
      </c>
      <c r="K304" s="9">
        <f t="shared" si="21"/>
        <v>0</v>
      </c>
      <c r="L304" s="1">
        <f t="shared" si="23"/>
        <v>0</v>
      </c>
    </row>
    <row r="305" spans="1:12">
      <c r="A305" t="s">
        <v>982</v>
      </c>
      <c r="B305" t="s">
        <v>781</v>
      </c>
      <c r="C305" t="s">
        <v>1135</v>
      </c>
      <c r="D305" t="s">
        <v>108</v>
      </c>
      <c r="E305" t="s">
        <v>1150</v>
      </c>
      <c r="F305" t="s">
        <v>983</v>
      </c>
      <c r="G305" t="s">
        <v>984</v>
      </c>
      <c r="H305" s="1">
        <v>60.61</v>
      </c>
      <c r="I305" s="1">
        <v>60.61</v>
      </c>
      <c r="K305" s="9">
        <f t="shared" si="21"/>
        <v>0</v>
      </c>
      <c r="L305" s="1">
        <f t="shared" si="23"/>
        <v>0</v>
      </c>
    </row>
    <row r="306" spans="1:12">
      <c r="A306" t="s">
        <v>977</v>
      </c>
      <c r="B306" t="s">
        <v>978</v>
      </c>
      <c r="C306" t="s">
        <v>1136</v>
      </c>
      <c r="D306" t="s">
        <v>7</v>
      </c>
      <c r="E306" t="s">
        <v>1150</v>
      </c>
      <c r="F306" t="s">
        <v>979</v>
      </c>
      <c r="G306" t="s">
        <v>981</v>
      </c>
      <c r="H306" s="9">
        <f>I306/1.22</f>
        <v>30.647540983606557</v>
      </c>
      <c r="I306" s="1">
        <v>37.39</v>
      </c>
      <c r="K306" s="9">
        <f t="shared" si="21"/>
        <v>0</v>
      </c>
      <c r="L306" s="1">
        <f t="shared" si="23"/>
        <v>0</v>
      </c>
    </row>
    <row r="307" spans="1:12">
      <c r="A307" t="s">
        <v>977</v>
      </c>
      <c r="B307" t="s">
        <v>978</v>
      </c>
      <c r="C307" t="s">
        <v>1136</v>
      </c>
      <c r="D307" t="s">
        <v>108</v>
      </c>
      <c r="E307" t="s">
        <v>1150</v>
      </c>
      <c r="F307" t="s">
        <v>979</v>
      </c>
      <c r="G307" t="s">
        <v>980</v>
      </c>
      <c r="H307" s="1">
        <v>62.22</v>
      </c>
      <c r="I307" s="1">
        <v>62.22</v>
      </c>
      <c r="K307" s="9">
        <f t="shared" si="21"/>
        <v>0</v>
      </c>
      <c r="L307" s="1">
        <f t="shared" si="23"/>
        <v>0</v>
      </c>
    </row>
    <row r="308" spans="1:12">
      <c r="A308" t="s">
        <v>300</v>
      </c>
      <c r="B308" t="s">
        <v>301</v>
      </c>
      <c r="C308" t="s">
        <v>1083</v>
      </c>
      <c r="D308" t="s">
        <v>7</v>
      </c>
      <c r="E308" t="s">
        <v>1158</v>
      </c>
      <c r="F308" t="s">
        <v>302</v>
      </c>
      <c r="G308" t="s">
        <v>305</v>
      </c>
      <c r="H308" s="9">
        <f>I308/1.22</f>
        <v>17.418032786885245</v>
      </c>
      <c r="I308" s="1">
        <v>21.25</v>
      </c>
      <c r="K308" s="9">
        <f t="shared" si="21"/>
        <v>0</v>
      </c>
      <c r="L308" s="1">
        <f t="shared" si="23"/>
        <v>0</v>
      </c>
    </row>
    <row r="309" spans="1:12">
      <c r="A309" t="s">
        <v>300</v>
      </c>
      <c r="B309" t="s">
        <v>301</v>
      </c>
      <c r="C309" t="s">
        <v>1083</v>
      </c>
      <c r="D309" t="s">
        <v>106</v>
      </c>
      <c r="E309" t="s">
        <v>1158</v>
      </c>
      <c r="F309" t="s">
        <v>302</v>
      </c>
      <c r="G309" t="s">
        <v>303</v>
      </c>
      <c r="H309" s="9">
        <f>I309/1.22</f>
        <v>19.467213114754099</v>
      </c>
      <c r="I309" s="1">
        <v>23.75</v>
      </c>
      <c r="K309" s="9">
        <f t="shared" si="21"/>
        <v>0</v>
      </c>
      <c r="L309" s="1">
        <f t="shared" si="23"/>
        <v>0</v>
      </c>
    </row>
    <row r="310" spans="1:12">
      <c r="A310" t="s">
        <v>300</v>
      </c>
      <c r="B310" t="s">
        <v>301</v>
      </c>
      <c r="C310" t="s">
        <v>1083</v>
      </c>
      <c r="D310" t="s">
        <v>108</v>
      </c>
      <c r="E310" t="s">
        <v>1158</v>
      </c>
      <c r="F310" t="s">
        <v>302</v>
      </c>
      <c r="G310" t="s">
        <v>304</v>
      </c>
      <c r="H310" s="1">
        <v>37.049999999999997</v>
      </c>
      <c r="I310" s="1">
        <v>37.049999999999997</v>
      </c>
      <c r="K310" s="9">
        <f t="shared" si="21"/>
        <v>0</v>
      </c>
      <c r="L310" s="1">
        <f t="shared" si="23"/>
        <v>0</v>
      </c>
    </row>
    <row r="311" spans="1:12">
      <c r="A311" t="s">
        <v>970</v>
      </c>
      <c r="B311" t="s">
        <v>971</v>
      </c>
      <c r="C311" t="s">
        <v>1135</v>
      </c>
      <c r="D311" t="s">
        <v>130</v>
      </c>
      <c r="E311" t="s">
        <v>1137</v>
      </c>
      <c r="F311" t="s">
        <v>972</v>
      </c>
      <c r="G311" t="s">
        <v>976</v>
      </c>
      <c r="H311" s="9">
        <f>I311/1.22</f>
        <v>9.4918032786885256</v>
      </c>
      <c r="I311" s="1">
        <v>11.58</v>
      </c>
      <c r="K311" s="9">
        <f t="shared" si="21"/>
        <v>0</v>
      </c>
      <c r="L311" s="1">
        <f t="shared" si="23"/>
        <v>0</v>
      </c>
    </row>
    <row r="312" spans="1:12">
      <c r="A312" t="s">
        <v>970</v>
      </c>
      <c r="B312" t="s">
        <v>971</v>
      </c>
      <c r="C312" t="s">
        <v>1135</v>
      </c>
      <c r="D312" t="s">
        <v>128</v>
      </c>
      <c r="E312" t="s">
        <v>1137</v>
      </c>
      <c r="F312" t="s">
        <v>972</v>
      </c>
      <c r="G312" t="s">
        <v>975</v>
      </c>
      <c r="H312" s="9">
        <f>I312/1.22</f>
        <v>28.491803278688522</v>
      </c>
      <c r="I312" s="1">
        <v>34.76</v>
      </c>
      <c r="K312" s="9">
        <f t="shared" si="21"/>
        <v>0</v>
      </c>
      <c r="L312" s="1">
        <f t="shared" si="23"/>
        <v>0</v>
      </c>
    </row>
    <row r="313" spans="1:12">
      <c r="A313" t="s">
        <v>970</v>
      </c>
      <c r="B313" t="s">
        <v>971</v>
      </c>
      <c r="C313" t="s">
        <v>1135</v>
      </c>
      <c r="D313" t="s">
        <v>7</v>
      </c>
      <c r="E313" t="s">
        <v>1137</v>
      </c>
      <c r="F313" t="s">
        <v>972</v>
      </c>
      <c r="G313" t="s">
        <v>974</v>
      </c>
      <c r="H313" s="9">
        <f>I313/1.22</f>
        <v>28.680327868852462</v>
      </c>
      <c r="I313" s="1">
        <v>34.99</v>
      </c>
      <c r="K313" s="9">
        <f t="shared" si="21"/>
        <v>0</v>
      </c>
      <c r="L313" s="1">
        <f t="shared" si="23"/>
        <v>0</v>
      </c>
    </row>
    <row r="314" spans="1:12">
      <c r="A314" t="s">
        <v>970</v>
      </c>
      <c r="B314" t="s">
        <v>971</v>
      </c>
      <c r="C314" t="s">
        <v>1135</v>
      </c>
      <c r="D314" t="s">
        <v>470</v>
      </c>
      <c r="E314" t="s">
        <v>1137</v>
      </c>
      <c r="F314" t="s">
        <v>972</v>
      </c>
      <c r="G314" t="s">
        <v>973</v>
      </c>
      <c r="H314" s="1">
        <v>47.03</v>
      </c>
      <c r="I314" s="1">
        <v>47.03</v>
      </c>
      <c r="K314" s="9">
        <f t="shared" si="21"/>
        <v>0</v>
      </c>
      <c r="L314" s="1">
        <f t="shared" si="23"/>
        <v>0</v>
      </c>
    </row>
    <row r="315" spans="1:12">
      <c r="A315" t="s">
        <v>563</v>
      </c>
      <c r="B315" t="s">
        <v>564</v>
      </c>
      <c r="C315" t="s">
        <v>1021</v>
      </c>
      <c r="D315" t="s">
        <v>7</v>
      </c>
      <c r="E315" t="s">
        <v>1183</v>
      </c>
      <c r="F315" t="s">
        <v>565</v>
      </c>
      <c r="G315" t="s">
        <v>566</v>
      </c>
      <c r="H315" s="9">
        <f>I315/1.22</f>
        <v>20.196721311475411</v>
      </c>
      <c r="I315" s="1">
        <v>24.64</v>
      </c>
      <c r="K315" s="9">
        <f t="shared" si="21"/>
        <v>0</v>
      </c>
      <c r="L315" s="1">
        <f t="shared" si="23"/>
        <v>0</v>
      </c>
    </row>
    <row r="316" spans="1:12">
      <c r="A316" t="s">
        <v>531</v>
      </c>
      <c r="B316" t="s">
        <v>532</v>
      </c>
      <c r="C316" t="s">
        <v>1100</v>
      </c>
      <c r="D316" t="s">
        <v>7</v>
      </c>
      <c r="E316" t="s">
        <v>1179</v>
      </c>
      <c r="F316" t="s">
        <v>533</v>
      </c>
      <c r="G316" t="s">
        <v>535</v>
      </c>
      <c r="H316" s="9">
        <f>I316/1.22</f>
        <v>20.196721311475411</v>
      </c>
      <c r="I316" s="1">
        <v>24.64</v>
      </c>
      <c r="K316" s="9">
        <f t="shared" si="21"/>
        <v>0</v>
      </c>
      <c r="L316" s="1">
        <f t="shared" si="23"/>
        <v>0</v>
      </c>
    </row>
    <row r="317" spans="1:12">
      <c r="A317" t="s">
        <v>531</v>
      </c>
      <c r="B317" t="s">
        <v>532</v>
      </c>
      <c r="C317" t="s">
        <v>1100</v>
      </c>
      <c r="D317" t="s">
        <v>108</v>
      </c>
      <c r="E317" t="s">
        <v>1179</v>
      </c>
      <c r="F317" t="s">
        <v>533</v>
      </c>
      <c r="G317" t="s">
        <v>534</v>
      </c>
      <c r="H317" s="1">
        <v>43.7</v>
      </c>
      <c r="I317" s="1">
        <v>43.7</v>
      </c>
      <c r="K317" s="9">
        <f t="shared" si="21"/>
        <v>0</v>
      </c>
      <c r="L317" s="1">
        <f t="shared" si="23"/>
        <v>0</v>
      </c>
    </row>
    <row r="318" spans="1:12">
      <c r="A318" t="s">
        <v>536</v>
      </c>
      <c r="B318" t="s">
        <v>537</v>
      </c>
      <c r="C318" t="s">
        <v>1100</v>
      </c>
      <c r="D318" t="s">
        <v>7</v>
      </c>
      <c r="E318" t="s">
        <v>1180</v>
      </c>
      <c r="F318" t="s">
        <v>538</v>
      </c>
      <c r="G318" t="s">
        <v>539</v>
      </c>
      <c r="H318" s="9">
        <f>I318/1.22</f>
        <v>20.196721311475411</v>
      </c>
      <c r="I318" s="1">
        <v>24.64</v>
      </c>
      <c r="K318" s="9">
        <f t="shared" ref="K318:K381" si="25">+J318*H318</f>
        <v>0</v>
      </c>
      <c r="L318" s="1">
        <f t="shared" si="23"/>
        <v>0</v>
      </c>
    </row>
    <row r="319" spans="1:12">
      <c r="A319" t="s">
        <v>540</v>
      </c>
      <c r="B319" t="s">
        <v>541</v>
      </c>
      <c r="C319" t="s">
        <v>1101</v>
      </c>
      <c r="D319" t="s">
        <v>7</v>
      </c>
      <c r="E319" t="s">
        <v>1181</v>
      </c>
      <c r="F319" t="s">
        <v>542</v>
      </c>
      <c r="G319" t="s">
        <v>543</v>
      </c>
      <c r="H319" s="9">
        <f>I319/1.22</f>
        <v>22.28688524590164</v>
      </c>
      <c r="I319" s="1">
        <v>27.19</v>
      </c>
      <c r="K319" s="9">
        <f t="shared" si="25"/>
        <v>0</v>
      </c>
      <c r="L319" s="1">
        <f t="shared" si="23"/>
        <v>0</v>
      </c>
    </row>
    <row r="320" spans="1:12">
      <c r="A320" t="s">
        <v>544</v>
      </c>
      <c r="B320" t="s">
        <v>545</v>
      </c>
      <c r="C320" t="s">
        <v>1102</v>
      </c>
      <c r="D320" t="s">
        <v>7</v>
      </c>
      <c r="E320" t="s">
        <v>1182</v>
      </c>
      <c r="F320" t="s">
        <v>546</v>
      </c>
      <c r="G320" t="s">
        <v>549</v>
      </c>
      <c r="H320" s="9">
        <f>I320/1.22</f>
        <v>20.196721311475411</v>
      </c>
      <c r="I320" s="1">
        <v>24.64</v>
      </c>
      <c r="K320" s="9">
        <f t="shared" si="25"/>
        <v>0</v>
      </c>
      <c r="L320" s="1">
        <f t="shared" si="23"/>
        <v>0</v>
      </c>
    </row>
    <row r="321" spans="1:12">
      <c r="A321" t="s">
        <v>544</v>
      </c>
      <c r="B321" t="s">
        <v>545</v>
      </c>
      <c r="C321" t="s">
        <v>1102</v>
      </c>
      <c r="D321" t="s">
        <v>106</v>
      </c>
      <c r="E321" t="s">
        <v>1182</v>
      </c>
      <c r="F321" t="s">
        <v>546</v>
      </c>
      <c r="G321" t="s">
        <v>548</v>
      </c>
      <c r="H321" s="9">
        <f>I321/1.22</f>
        <v>22.581967213114755</v>
      </c>
      <c r="I321" s="1">
        <v>27.55</v>
      </c>
      <c r="K321" s="9">
        <f t="shared" si="25"/>
        <v>0</v>
      </c>
      <c r="L321" s="1">
        <f t="shared" si="23"/>
        <v>0</v>
      </c>
    </row>
    <row r="322" spans="1:12">
      <c r="A322" t="s">
        <v>544</v>
      </c>
      <c r="B322" t="s">
        <v>545</v>
      </c>
      <c r="C322" t="s">
        <v>1102</v>
      </c>
      <c r="D322" t="s">
        <v>108</v>
      </c>
      <c r="E322" t="s">
        <v>1182</v>
      </c>
      <c r="F322" t="s">
        <v>546</v>
      </c>
      <c r="G322" t="s">
        <v>547</v>
      </c>
      <c r="H322" s="1">
        <v>43.7</v>
      </c>
      <c r="I322" s="1">
        <v>43.7</v>
      </c>
      <c r="K322" s="9">
        <f t="shared" si="25"/>
        <v>0</v>
      </c>
      <c r="L322" s="1">
        <f t="shared" si="23"/>
        <v>0</v>
      </c>
    </row>
    <row r="323" spans="1:12">
      <c r="A323" t="s">
        <v>550</v>
      </c>
      <c r="B323" t="s">
        <v>551</v>
      </c>
      <c r="C323" t="s">
        <v>1103</v>
      </c>
      <c r="D323" t="s">
        <v>7</v>
      </c>
      <c r="E323" t="s">
        <v>1174</v>
      </c>
      <c r="F323" t="s">
        <v>552</v>
      </c>
      <c r="G323" t="s">
        <v>554</v>
      </c>
      <c r="H323" s="9">
        <f>I323/1.22</f>
        <v>20.196721311475411</v>
      </c>
      <c r="I323" s="1">
        <v>24.64</v>
      </c>
      <c r="K323" s="9">
        <f t="shared" si="25"/>
        <v>0</v>
      </c>
      <c r="L323" s="1">
        <f t="shared" si="23"/>
        <v>0</v>
      </c>
    </row>
    <row r="324" spans="1:12">
      <c r="A324" t="s">
        <v>550</v>
      </c>
      <c r="B324" t="s">
        <v>551</v>
      </c>
      <c r="C324" t="s">
        <v>1103</v>
      </c>
      <c r="D324" t="s">
        <v>106</v>
      </c>
      <c r="E324" t="s">
        <v>1174</v>
      </c>
      <c r="F324" t="s">
        <v>552</v>
      </c>
      <c r="G324" t="s">
        <v>553</v>
      </c>
      <c r="H324" s="9">
        <f>I324/1.22</f>
        <v>22.581967213114755</v>
      </c>
      <c r="I324" s="1">
        <v>27.55</v>
      </c>
      <c r="K324" s="9">
        <f t="shared" si="25"/>
        <v>0</v>
      </c>
      <c r="L324" s="1">
        <f t="shared" si="23"/>
        <v>0</v>
      </c>
    </row>
    <row r="325" spans="1:12">
      <c r="A325" t="s">
        <v>555</v>
      </c>
      <c r="B325" t="s">
        <v>545</v>
      </c>
      <c r="C325" t="s">
        <v>1104</v>
      </c>
      <c r="D325" t="s">
        <v>7</v>
      </c>
      <c r="E325" t="s">
        <v>1145</v>
      </c>
      <c r="F325" t="s">
        <v>556</v>
      </c>
      <c r="G325" t="s">
        <v>558</v>
      </c>
      <c r="H325" s="9">
        <f>I325/1.22</f>
        <v>20.196721311475411</v>
      </c>
      <c r="I325" s="1">
        <v>24.64</v>
      </c>
      <c r="K325" s="9">
        <f t="shared" si="25"/>
        <v>0</v>
      </c>
      <c r="L325" s="1">
        <f t="shared" si="23"/>
        <v>0</v>
      </c>
    </row>
    <row r="326" spans="1:12">
      <c r="A326" t="s">
        <v>555</v>
      </c>
      <c r="B326" t="s">
        <v>545</v>
      </c>
      <c r="C326" t="s">
        <v>1104</v>
      </c>
      <c r="D326" t="s">
        <v>108</v>
      </c>
      <c r="E326" t="s">
        <v>1145</v>
      </c>
      <c r="F326" t="s">
        <v>556</v>
      </c>
      <c r="G326" t="s">
        <v>557</v>
      </c>
      <c r="H326" s="1">
        <v>43.7</v>
      </c>
      <c r="I326" s="1">
        <v>43.7</v>
      </c>
      <c r="K326" s="9">
        <f t="shared" si="25"/>
        <v>0</v>
      </c>
      <c r="L326" s="1">
        <f t="shared" si="23"/>
        <v>0</v>
      </c>
    </row>
    <row r="327" spans="1:12">
      <c r="A327" t="s">
        <v>559</v>
      </c>
      <c r="B327" t="s">
        <v>560</v>
      </c>
      <c r="C327" t="s">
        <v>1105</v>
      </c>
      <c r="D327" t="s">
        <v>7</v>
      </c>
      <c r="E327" t="s">
        <v>1155</v>
      </c>
      <c r="F327" t="s">
        <v>561</v>
      </c>
      <c r="G327" t="s">
        <v>562</v>
      </c>
      <c r="H327" s="9">
        <f>I327/1.22</f>
        <v>20.196721311475411</v>
      </c>
      <c r="I327" s="1">
        <v>24.64</v>
      </c>
      <c r="K327" s="9">
        <f t="shared" si="25"/>
        <v>0</v>
      </c>
      <c r="L327" s="1">
        <f t="shared" si="23"/>
        <v>0</v>
      </c>
    </row>
    <row r="328" spans="1:12">
      <c r="A328" t="s">
        <v>903</v>
      </c>
      <c r="B328" t="s">
        <v>904</v>
      </c>
      <c r="C328" t="s">
        <v>1130</v>
      </c>
      <c r="D328" t="s">
        <v>7</v>
      </c>
      <c r="E328" t="s">
        <v>1139</v>
      </c>
      <c r="F328" t="s">
        <v>905</v>
      </c>
      <c r="G328" t="s">
        <v>907</v>
      </c>
      <c r="H328" s="9">
        <f>I328/1.22</f>
        <v>22.28688524590164</v>
      </c>
      <c r="I328" s="1">
        <v>27.19</v>
      </c>
      <c r="K328" s="9">
        <f t="shared" si="25"/>
        <v>0</v>
      </c>
      <c r="L328" s="1">
        <f t="shared" si="23"/>
        <v>0</v>
      </c>
    </row>
    <row r="329" spans="1:12">
      <c r="A329" t="s">
        <v>903</v>
      </c>
      <c r="B329" t="s">
        <v>904</v>
      </c>
      <c r="C329" t="s">
        <v>1130</v>
      </c>
      <c r="D329" t="s">
        <v>108</v>
      </c>
      <c r="E329" t="s">
        <v>1139</v>
      </c>
      <c r="F329" t="s">
        <v>905</v>
      </c>
      <c r="G329" t="s">
        <v>906</v>
      </c>
      <c r="H329" s="1">
        <v>46.08</v>
      </c>
      <c r="I329" s="1">
        <v>46.08</v>
      </c>
      <c r="K329" s="9">
        <f t="shared" si="25"/>
        <v>0</v>
      </c>
      <c r="L329" s="1">
        <f t="shared" si="23"/>
        <v>0</v>
      </c>
    </row>
    <row r="330" spans="1:12">
      <c r="A330" t="s">
        <v>765</v>
      </c>
      <c r="B330" t="s">
        <v>766</v>
      </c>
      <c r="C330" t="s">
        <v>1120</v>
      </c>
      <c r="D330" t="s">
        <v>7</v>
      </c>
      <c r="E330" t="s">
        <v>1145</v>
      </c>
      <c r="F330" t="s">
        <v>767</v>
      </c>
      <c r="G330" t="s">
        <v>770</v>
      </c>
      <c r="H330" s="9">
        <f>I330/1.22</f>
        <v>29.122950819672134</v>
      </c>
      <c r="I330" s="1">
        <v>35.53</v>
      </c>
      <c r="K330" s="9">
        <f t="shared" si="25"/>
        <v>0</v>
      </c>
      <c r="L330" s="1">
        <f t="shared" si="23"/>
        <v>0</v>
      </c>
    </row>
    <row r="331" spans="1:12">
      <c r="A331" t="s">
        <v>765</v>
      </c>
      <c r="B331" t="s">
        <v>766</v>
      </c>
      <c r="C331" t="s">
        <v>1120</v>
      </c>
      <c r="D331" t="s">
        <v>106</v>
      </c>
      <c r="E331" t="s">
        <v>1145</v>
      </c>
      <c r="F331" t="s">
        <v>767</v>
      </c>
      <c r="G331" t="s">
        <v>768</v>
      </c>
      <c r="H331" s="9">
        <f>I331/1.22</f>
        <v>34.26229508196721</v>
      </c>
      <c r="I331" s="1">
        <v>41.8</v>
      </c>
      <c r="K331" s="9">
        <f t="shared" si="25"/>
        <v>0</v>
      </c>
      <c r="L331" s="1">
        <f t="shared" si="23"/>
        <v>0</v>
      </c>
    </row>
    <row r="332" spans="1:12">
      <c r="A332" t="s">
        <v>765</v>
      </c>
      <c r="B332" t="s">
        <v>766</v>
      </c>
      <c r="C332" t="s">
        <v>1120</v>
      </c>
      <c r="D332" t="s">
        <v>108</v>
      </c>
      <c r="E332" t="s">
        <v>1145</v>
      </c>
      <c r="F332" t="s">
        <v>767</v>
      </c>
      <c r="G332" t="s">
        <v>769</v>
      </c>
      <c r="H332" s="1">
        <v>61.75</v>
      </c>
      <c r="I332" s="1">
        <v>61.75</v>
      </c>
      <c r="K332" s="9">
        <f t="shared" si="25"/>
        <v>0</v>
      </c>
      <c r="L332" s="1">
        <f t="shared" si="23"/>
        <v>0</v>
      </c>
    </row>
    <row r="333" spans="1:12">
      <c r="A333" t="s">
        <v>854</v>
      </c>
      <c r="B333" t="s">
        <v>855</v>
      </c>
      <c r="C333" t="s">
        <v>1020</v>
      </c>
      <c r="D333" t="s">
        <v>14</v>
      </c>
      <c r="E333" t="s">
        <v>1145</v>
      </c>
      <c r="F333" t="s">
        <v>856</v>
      </c>
      <c r="G333" t="s">
        <v>858</v>
      </c>
      <c r="H333" s="9">
        <f>I333/1.22</f>
        <v>22.581967213114755</v>
      </c>
      <c r="I333" s="1">
        <v>27.55</v>
      </c>
      <c r="K333" s="9">
        <f t="shared" si="25"/>
        <v>0</v>
      </c>
      <c r="L333" s="1">
        <f t="shared" si="23"/>
        <v>0</v>
      </c>
    </row>
    <row r="334" spans="1:12">
      <c r="A334" t="s">
        <v>854</v>
      </c>
      <c r="B334" t="s">
        <v>855</v>
      </c>
      <c r="C334" t="s">
        <v>1020</v>
      </c>
      <c r="D334" t="s">
        <v>101</v>
      </c>
      <c r="E334" t="s">
        <v>1145</v>
      </c>
      <c r="F334" t="s">
        <v>856</v>
      </c>
      <c r="G334" t="s">
        <v>857</v>
      </c>
      <c r="H334" s="9">
        <f>I334/1.22</f>
        <v>27.254098360655739</v>
      </c>
      <c r="I334" s="1">
        <v>33.25</v>
      </c>
      <c r="K334" s="9">
        <f t="shared" si="25"/>
        <v>0</v>
      </c>
      <c r="L334" s="1">
        <f t="shared" si="23"/>
        <v>0</v>
      </c>
    </row>
    <row r="335" spans="1:12">
      <c r="A335" t="s">
        <v>942</v>
      </c>
      <c r="B335" t="s">
        <v>937</v>
      </c>
      <c r="C335" t="s">
        <v>1132</v>
      </c>
      <c r="D335" t="s">
        <v>616</v>
      </c>
      <c r="E335" t="s">
        <v>1145</v>
      </c>
      <c r="F335" t="s">
        <v>943</v>
      </c>
      <c r="G335" t="s">
        <v>946</v>
      </c>
      <c r="H335" s="9">
        <f>I335/1.22</f>
        <v>32.049180327868854</v>
      </c>
      <c r="I335" s="1">
        <v>39.1</v>
      </c>
      <c r="K335" s="9">
        <f t="shared" si="25"/>
        <v>0</v>
      </c>
      <c r="L335" s="1">
        <f t="shared" ref="L335:L401" si="26">+J335*I335</f>
        <v>0</v>
      </c>
    </row>
    <row r="336" spans="1:12">
      <c r="A336" t="s">
        <v>942</v>
      </c>
      <c r="B336" t="s">
        <v>937</v>
      </c>
      <c r="C336" t="s">
        <v>1132</v>
      </c>
      <c r="D336" t="s">
        <v>618</v>
      </c>
      <c r="E336" t="s">
        <v>1145</v>
      </c>
      <c r="F336" t="s">
        <v>943</v>
      </c>
      <c r="G336" t="s">
        <v>945</v>
      </c>
      <c r="H336" s="9">
        <f>I336/1.22</f>
        <v>32.049180327868854</v>
      </c>
      <c r="I336" s="1">
        <v>39.1</v>
      </c>
      <c r="K336" s="9">
        <f t="shared" si="25"/>
        <v>0</v>
      </c>
      <c r="L336" s="1">
        <f t="shared" si="26"/>
        <v>0</v>
      </c>
    </row>
    <row r="337" spans="1:12">
      <c r="A337" t="s">
        <v>942</v>
      </c>
      <c r="B337" t="s">
        <v>937</v>
      </c>
      <c r="C337" t="s">
        <v>1132</v>
      </c>
      <c r="D337" t="s">
        <v>614</v>
      </c>
      <c r="E337" t="s">
        <v>1145</v>
      </c>
      <c r="F337" t="s">
        <v>943</v>
      </c>
      <c r="G337" t="s">
        <v>944</v>
      </c>
      <c r="H337" s="1">
        <v>104.02</v>
      </c>
      <c r="I337" s="1">
        <v>104.02</v>
      </c>
      <c r="K337" s="9">
        <f t="shared" si="25"/>
        <v>0</v>
      </c>
      <c r="L337" s="1">
        <f t="shared" si="26"/>
        <v>0</v>
      </c>
    </row>
    <row r="338" spans="1:12">
      <c r="A338" t="s">
        <v>509</v>
      </c>
      <c r="B338" t="s">
        <v>510</v>
      </c>
      <c r="C338" t="s">
        <v>1097</v>
      </c>
      <c r="D338" t="s">
        <v>143</v>
      </c>
      <c r="E338" t="s">
        <v>1178</v>
      </c>
      <c r="F338" t="s">
        <v>511</v>
      </c>
      <c r="G338" t="s">
        <v>512</v>
      </c>
      <c r="H338" s="1">
        <v>42.75</v>
      </c>
      <c r="I338" s="1">
        <v>42.75</v>
      </c>
      <c r="K338" s="9">
        <f t="shared" si="25"/>
        <v>0</v>
      </c>
      <c r="L338" s="1">
        <f t="shared" si="26"/>
        <v>0</v>
      </c>
    </row>
    <row r="339" spans="1:12">
      <c r="A339" t="s">
        <v>306</v>
      </c>
      <c r="B339" t="s">
        <v>307</v>
      </c>
      <c r="C339" t="s">
        <v>1034</v>
      </c>
      <c r="D339" t="s">
        <v>7</v>
      </c>
      <c r="E339" t="s">
        <v>1159</v>
      </c>
      <c r="F339" t="s">
        <v>308</v>
      </c>
      <c r="G339" t="s">
        <v>310</v>
      </c>
      <c r="H339" s="9">
        <f>I339/1.22</f>
        <v>18.106557377049182</v>
      </c>
      <c r="I339" s="1">
        <v>22.09</v>
      </c>
      <c r="K339" s="9">
        <f t="shared" si="25"/>
        <v>0</v>
      </c>
      <c r="L339" s="1">
        <f t="shared" si="26"/>
        <v>0</v>
      </c>
    </row>
    <row r="340" spans="1:12">
      <c r="A340" t="s">
        <v>306</v>
      </c>
      <c r="B340" t="s">
        <v>307</v>
      </c>
      <c r="C340" t="s">
        <v>1034</v>
      </c>
      <c r="D340" t="s">
        <v>143</v>
      </c>
      <c r="E340" t="s">
        <v>1159</v>
      </c>
      <c r="F340" t="s">
        <v>308</v>
      </c>
      <c r="G340" t="s">
        <v>309</v>
      </c>
      <c r="H340" s="1">
        <v>24.7</v>
      </c>
      <c r="I340" s="1">
        <v>24.7</v>
      </c>
      <c r="K340" s="9">
        <f t="shared" si="25"/>
        <v>0</v>
      </c>
      <c r="L340" s="1">
        <f t="shared" si="26"/>
        <v>0</v>
      </c>
    </row>
    <row r="341" spans="1:12">
      <c r="A341" t="s">
        <v>1002</v>
      </c>
      <c r="B341" t="s">
        <v>1003</v>
      </c>
      <c r="C341" t="s">
        <v>1063</v>
      </c>
      <c r="D341" t="s">
        <v>7</v>
      </c>
      <c r="E341" t="s">
        <v>1141</v>
      </c>
      <c r="F341" t="s">
        <v>1004</v>
      </c>
      <c r="G341" t="s">
        <v>1005</v>
      </c>
      <c r="H341" s="9">
        <f t="shared" ref="H341:H357" si="27">I341/1.22</f>
        <v>30.647540983606557</v>
      </c>
      <c r="I341" s="1">
        <v>37.39</v>
      </c>
      <c r="K341" s="9">
        <f t="shared" si="25"/>
        <v>0</v>
      </c>
      <c r="L341" s="1">
        <f t="shared" si="26"/>
        <v>0</v>
      </c>
    </row>
    <row r="342" spans="1:12">
      <c r="A342" t="s">
        <v>956</v>
      </c>
      <c r="B342" t="s">
        <v>957</v>
      </c>
      <c r="C342" t="s">
        <v>1060</v>
      </c>
      <c r="D342" t="s">
        <v>7</v>
      </c>
      <c r="E342" t="s">
        <v>1207</v>
      </c>
      <c r="F342" t="s">
        <v>958</v>
      </c>
      <c r="G342" t="s">
        <v>959</v>
      </c>
      <c r="H342" s="9">
        <f t="shared" si="27"/>
        <v>28.688524590163937</v>
      </c>
      <c r="I342" s="1">
        <v>35</v>
      </c>
      <c r="K342" s="9">
        <f t="shared" si="25"/>
        <v>0</v>
      </c>
      <c r="L342" s="1">
        <f t="shared" si="26"/>
        <v>0</v>
      </c>
    </row>
    <row r="343" spans="1:12">
      <c r="A343" t="s">
        <v>956</v>
      </c>
      <c r="B343" t="s">
        <v>957</v>
      </c>
      <c r="C343" t="s">
        <v>1060</v>
      </c>
      <c r="D343" t="s">
        <v>27</v>
      </c>
      <c r="E343" t="s">
        <v>1207</v>
      </c>
      <c r="F343" t="s">
        <v>958</v>
      </c>
      <c r="G343" t="s">
        <v>960</v>
      </c>
      <c r="H343" s="9">
        <f t="shared" si="27"/>
        <v>42.827868852459019</v>
      </c>
      <c r="I343" s="1">
        <v>52.25</v>
      </c>
      <c r="K343" s="9">
        <f t="shared" si="25"/>
        <v>0</v>
      </c>
      <c r="L343" s="1">
        <f t="shared" si="26"/>
        <v>0</v>
      </c>
    </row>
    <row r="344" spans="1:12">
      <c r="A344" t="s">
        <v>338</v>
      </c>
      <c r="B344" t="s">
        <v>339</v>
      </c>
      <c r="C344" t="s">
        <v>6</v>
      </c>
      <c r="D344" t="s">
        <v>342</v>
      </c>
      <c r="E344" t="s">
        <v>1162</v>
      </c>
      <c r="F344" t="s">
        <v>340</v>
      </c>
      <c r="G344" t="s">
        <v>341</v>
      </c>
      <c r="H344" s="9">
        <f t="shared" si="27"/>
        <v>4.0983606557377046</v>
      </c>
      <c r="I344" s="1">
        <v>5</v>
      </c>
      <c r="K344" s="9">
        <f t="shared" si="25"/>
        <v>0</v>
      </c>
      <c r="L344" s="1">
        <f t="shared" si="26"/>
        <v>0</v>
      </c>
    </row>
    <row r="345" spans="1:12">
      <c r="A345" t="s">
        <v>338</v>
      </c>
      <c r="B345" t="s">
        <v>339</v>
      </c>
      <c r="C345" t="s">
        <v>6</v>
      </c>
      <c r="D345" t="s">
        <v>346</v>
      </c>
      <c r="E345" t="s">
        <v>1162</v>
      </c>
      <c r="F345" t="s">
        <v>340</v>
      </c>
      <c r="G345" t="s">
        <v>345</v>
      </c>
      <c r="H345" s="9">
        <f t="shared" si="27"/>
        <v>16.393442622950818</v>
      </c>
      <c r="I345" s="1">
        <v>20</v>
      </c>
      <c r="K345" s="9">
        <f t="shared" si="25"/>
        <v>0</v>
      </c>
      <c r="L345" s="1">
        <f t="shared" si="26"/>
        <v>0</v>
      </c>
    </row>
    <row r="346" spans="1:12">
      <c r="A346" t="s">
        <v>338</v>
      </c>
      <c r="B346" t="s">
        <v>339</v>
      </c>
      <c r="C346" t="s">
        <v>6</v>
      </c>
      <c r="D346" t="s">
        <v>344</v>
      </c>
      <c r="E346" t="s">
        <v>1162</v>
      </c>
      <c r="F346" t="s">
        <v>340</v>
      </c>
      <c r="G346" t="s">
        <v>343</v>
      </c>
      <c r="H346" s="9">
        <f t="shared" si="27"/>
        <v>24.590163934426229</v>
      </c>
      <c r="I346" s="1">
        <v>30</v>
      </c>
      <c r="K346" s="9">
        <f t="shared" si="25"/>
        <v>0</v>
      </c>
      <c r="L346" s="1">
        <f t="shared" si="26"/>
        <v>0</v>
      </c>
    </row>
    <row r="347" spans="1:12">
      <c r="A347" t="s">
        <v>338</v>
      </c>
      <c r="B347" t="s">
        <v>339</v>
      </c>
      <c r="C347" t="s">
        <v>6</v>
      </c>
      <c r="D347" t="s">
        <v>348</v>
      </c>
      <c r="E347" t="s">
        <v>1162</v>
      </c>
      <c r="F347" t="s">
        <v>340</v>
      </c>
      <c r="G347" t="s">
        <v>347</v>
      </c>
      <c r="H347" s="9">
        <f t="shared" si="27"/>
        <v>32.786885245901637</v>
      </c>
      <c r="I347" s="1">
        <v>40</v>
      </c>
      <c r="K347" s="9">
        <f t="shared" si="25"/>
        <v>0</v>
      </c>
      <c r="L347" s="1">
        <f t="shared" si="26"/>
        <v>0</v>
      </c>
    </row>
    <row r="348" spans="1:12">
      <c r="A348" t="s">
        <v>338</v>
      </c>
      <c r="B348" t="s">
        <v>339</v>
      </c>
      <c r="C348" t="s">
        <v>6</v>
      </c>
      <c r="D348" t="s">
        <v>350</v>
      </c>
      <c r="E348" t="s">
        <v>1162</v>
      </c>
      <c r="F348" t="s">
        <v>340</v>
      </c>
      <c r="G348" t="s">
        <v>349</v>
      </c>
      <c r="H348" s="9">
        <f t="shared" si="27"/>
        <v>57.377049180327873</v>
      </c>
      <c r="I348" s="1">
        <v>70</v>
      </c>
      <c r="K348" s="9">
        <f t="shared" si="25"/>
        <v>0</v>
      </c>
      <c r="L348" s="1">
        <f t="shared" si="26"/>
        <v>0</v>
      </c>
    </row>
    <row r="349" spans="1:12">
      <c r="A349" t="s">
        <v>351</v>
      </c>
      <c r="B349" t="s">
        <v>339</v>
      </c>
      <c r="C349" t="s">
        <v>6</v>
      </c>
      <c r="D349" t="s">
        <v>354</v>
      </c>
      <c r="E349" t="s">
        <v>1163</v>
      </c>
      <c r="F349" t="s">
        <v>352</v>
      </c>
      <c r="G349" t="s">
        <v>353</v>
      </c>
      <c r="H349" s="9">
        <f t="shared" si="27"/>
        <v>8.1967213114754092</v>
      </c>
      <c r="I349" s="1">
        <v>10</v>
      </c>
      <c r="K349" s="9">
        <f t="shared" si="25"/>
        <v>0</v>
      </c>
      <c r="L349" s="1">
        <f t="shared" si="26"/>
        <v>0</v>
      </c>
    </row>
    <row r="350" spans="1:12">
      <c r="A350" t="s">
        <v>351</v>
      </c>
      <c r="B350" t="s">
        <v>339</v>
      </c>
      <c r="C350" t="s">
        <v>6</v>
      </c>
      <c r="D350" t="s">
        <v>356</v>
      </c>
      <c r="E350" t="s">
        <v>1163</v>
      </c>
      <c r="F350" t="s">
        <v>352</v>
      </c>
      <c r="G350" t="s">
        <v>355</v>
      </c>
      <c r="H350" s="9">
        <f t="shared" si="27"/>
        <v>32.786885245901637</v>
      </c>
      <c r="I350" s="1">
        <v>40</v>
      </c>
      <c r="K350" s="9">
        <f t="shared" si="25"/>
        <v>0</v>
      </c>
      <c r="L350" s="1">
        <f t="shared" si="26"/>
        <v>0</v>
      </c>
    </row>
    <row r="351" spans="1:12">
      <c r="A351" t="s">
        <v>351</v>
      </c>
      <c r="B351" t="s">
        <v>339</v>
      </c>
      <c r="C351" t="s">
        <v>6</v>
      </c>
      <c r="D351" t="s">
        <v>362</v>
      </c>
      <c r="E351" t="s">
        <v>1163</v>
      </c>
      <c r="F351" t="s">
        <v>352</v>
      </c>
      <c r="G351" t="s">
        <v>361</v>
      </c>
      <c r="H351" s="9">
        <f t="shared" si="27"/>
        <v>49.180327868852459</v>
      </c>
      <c r="I351" s="1">
        <v>60</v>
      </c>
      <c r="K351" s="9">
        <f t="shared" si="25"/>
        <v>0</v>
      </c>
      <c r="L351" s="1">
        <f t="shared" si="26"/>
        <v>0</v>
      </c>
    </row>
    <row r="352" spans="1:12">
      <c r="A352" t="s">
        <v>351</v>
      </c>
      <c r="B352" t="s">
        <v>339</v>
      </c>
      <c r="C352" t="s">
        <v>6</v>
      </c>
      <c r="D352" t="s">
        <v>358</v>
      </c>
      <c r="E352" t="s">
        <v>1163</v>
      </c>
      <c r="F352" t="s">
        <v>352</v>
      </c>
      <c r="G352" t="s">
        <v>357</v>
      </c>
      <c r="H352" s="9">
        <f t="shared" si="27"/>
        <v>65.573770491803273</v>
      </c>
      <c r="I352" s="1">
        <v>80</v>
      </c>
      <c r="K352" s="9">
        <f t="shared" si="25"/>
        <v>0</v>
      </c>
      <c r="L352" s="1">
        <f t="shared" si="26"/>
        <v>0</v>
      </c>
    </row>
    <row r="353" spans="1:12">
      <c r="A353" t="s">
        <v>351</v>
      </c>
      <c r="B353" t="s">
        <v>339</v>
      </c>
      <c r="C353" t="s">
        <v>6</v>
      </c>
      <c r="D353" t="s">
        <v>360</v>
      </c>
      <c r="E353" t="s">
        <v>1163</v>
      </c>
      <c r="F353" t="s">
        <v>352</v>
      </c>
      <c r="G353" t="s">
        <v>359</v>
      </c>
      <c r="H353" s="9">
        <f t="shared" si="27"/>
        <v>114.75409836065575</v>
      </c>
      <c r="I353" s="1">
        <v>140</v>
      </c>
      <c r="K353" s="9">
        <f t="shared" si="25"/>
        <v>0</v>
      </c>
      <c r="L353" s="1">
        <f t="shared" si="26"/>
        <v>0</v>
      </c>
    </row>
    <row r="354" spans="1:12">
      <c r="A354" t="s">
        <v>140</v>
      </c>
      <c r="B354" t="s">
        <v>141</v>
      </c>
      <c r="C354" t="s">
        <v>1071</v>
      </c>
      <c r="D354" t="s">
        <v>7</v>
      </c>
      <c r="E354" t="s">
        <v>1149</v>
      </c>
      <c r="F354" t="s">
        <v>142</v>
      </c>
      <c r="G354" t="s">
        <v>144</v>
      </c>
      <c r="H354" s="9">
        <f t="shared" si="27"/>
        <v>27.172131147540984</v>
      </c>
      <c r="I354" s="1">
        <v>33.15</v>
      </c>
      <c r="K354" s="9">
        <f t="shared" si="25"/>
        <v>0</v>
      </c>
      <c r="L354" s="1">
        <f t="shared" si="26"/>
        <v>0</v>
      </c>
    </row>
    <row r="355" spans="1:12">
      <c r="A355" t="s">
        <v>140</v>
      </c>
      <c r="B355" t="s">
        <v>141</v>
      </c>
      <c r="C355" t="s">
        <v>1071</v>
      </c>
      <c r="D355" t="s">
        <v>146</v>
      </c>
      <c r="E355" t="s">
        <v>1149</v>
      </c>
      <c r="F355" t="s">
        <v>142</v>
      </c>
      <c r="G355" t="s">
        <v>145</v>
      </c>
      <c r="H355" s="9">
        <f t="shared" si="27"/>
        <v>30.368852459016392</v>
      </c>
      <c r="I355" s="1">
        <v>37.049999999999997</v>
      </c>
      <c r="K355" s="9">
        <f t="shared" si="25"/>
        <v>0</v>
      </c>
      <c r="L355" s="1">
        <f t="shared" si="26"/>
        <v>0</v>
      </c>
    </row>
    <row r="356" spans="1:12">
      <c r="A356" t="s">
        <v>936</v>
      </c>
      <c r="B356" t="s">
        <v>937</v>
      </c>
      <c r="C356" t="s">
        <v>1132</v>
      </c>
      <c r="D356" t="s">
        <v>616</v>
      </c>
      <c r="E356" t="s">
        <v>1145</v>
      </c>
      <c r="F356" t="s">
        <v>938</v>
      </c>
      <c r="G356" t="s">
        <v>941</v>
      </c>
      <c r="H356" s="9">
        <f t="shared" si="27"/>
        <v>32.049180327868854</v>
      </c>
      <c r="I356" s="1">
        <v>39.1</v>
      </c>
      <c r="K356" s="9">
        <f t="shared" si="25"/>
        <v>0</v>
      </c>
      <c r="L356" s="1">
        <f t="shared" si="26"/>
        <v>0</v>
      </c>
    </row>
    <row r="357" spans="1:12">
      <c r="A357" t="s">
        <v>936</v>
      </c>
      <c r="B357" t="s">
        <v>937</v>
      </c>
      <c r="C357" t="s">
        <v>1132</v>
      </c>
      <c r="D357" t="s">
        <v>618</v>
      </c>
      <c r="E357" t="s">
        <v>1145</v>
      </c>
      <c r="F357" t="s">
        <v>938</v>
      </c>
      <c r="G357" t="s">
        <v>940</v>
      </c>
      <c r="H357" s="9">
        <f t="shared" si="27"/>
        <v>32.049180327868854</v>
      </c>
      <c r="I357" s="1">
        <v>39.1</v>
      </c>
      <c r="K357" s="9">
        <f t="shared" si="25"/>
        <v>0</v>
      </c>
      <c r="L357" s="1">
        <f t="shared" si="26"/>
        <v>0</v>
      </c>
    </row>
    <row r="358" spans="1:12">
      <c r="A358" t="s">
        <v>936</v>
      </c>
      <c r="B358" t="s">
        <v>937</v>
      </c>
      <c r="C358" t="s">
        <v>1132</v>
      </c>
      <c r="D358" t="s">
        <v>614</v>
      </c>
      <c r="E358" t="s">
        <v>1145</v>
      </c>
      <c r="F358" t="s">
        <v>938</v>
      </c>
      <c r="G358" t="s">
        <v>939</v>
      </c>
      <c r="H358" s="1">
        <v>104.02</v>
      </c>
      <c r="I358" s="1">
        <v>104.02</v>
      </c>
      <c r="K358" s="9">
        <f t="shared" si="25"/>
        <v>0</v>
      </c>
      <c r="L358" s="1">
        <f t="shared" si="26"/>
        <v>0</v>
      </c>
    </row>
    <row r="359" spans="1:12">
      <c r="A359" t="s">
        <v>594</v>
      </c>
      <c r="B359" t="s">
        <v>595</v>
      </c>
      <c r="C359" t="s">
        <v>1049</v>
      </c>
      <c r="D359" t="s">
        <v>7</v>
      </c>
      <c r="E359" t="s">
        <v>1186</v>
      </c>
      <c r="F359" t="s">
        <v>596</v>
      </c>
      <c r="G359" t="s">
        <v>598</v>
      </c>
      <c r="H359" s="9">
        <f>I359/1.22</f>
        <v>20.549180327868854</v>
      </c>
      <c r="I359" s="1">
        <v>25.07</v>
      </c>
      <c r="K359" s="9">
        <f t="shared" si="25"/>
        <v>0</v>
      </c>
      <c r="L359" s="1">
        <f t="shared" si="26"/>
        <v>0</v>
      </c>
    </row>
    <row r="360" spans="1:12">
      <c r="A360" t="s">
        <v>594</v>
      </c>
      <c r="B360" t="s">
        <v>595</v>
      </c>
      <c r="C360" t="s">
        <v>1049</v>
      </c>
      <c r="D360" t="s">
        <v>108</v>
      </c>
      <c r="E360" t="s">
        <v>1186</v>
      </c>
      <c r="F360" t="s">
        <v>596</v>
      </c>
      <c r="G360" t="s">
        <v>597</v>
      </c>
      <c r="H360" s="1">
        <v>39.9</v>
      </c>
      <c r="I360" s="1">
        <v>39.9</v>
      </c>
      <c r="K360" s="9">
        <f t="shared" si="25"/>
        <v>0</v>
      </c>
      <c r="L360" s="1">
        <f t="shared" si="26"/>
        <v>0</v>
      </c>
    </row>
    <row r="361" spans="1:12">
      <c r="A361" t="s">
        <v>589</v>
      </c>
      <c r="B361" t="s">
        <v>590</v>
      </c>
      <c r="C361" t="s">
        <v>1049</v>
      </c>
      <c r="D361" t="s">
        <v>7</v>
      </c>
      <c r="E361" t="s">
        <v>1186</v>
      </c>
      <c r="F361" t="s">
        <v>591</v>
      </c>
      <c r="G361" t="s">
        <v>593</v>
      </c>
      <c r="H361" s="9">
        <f>I361/1.22</f>
        <v>20.549180327868854</v>
      </c>
      <c r="I361" s="1">
        <v>25.07</v>
      </c>
      <c r="K361" s="9">
        <f t="shared" si="25"/>
        <v>0</v>
      </c>
      <c r="L361" s="1">
        <f t="shared" si="26"/>
        <v>0</v>
      </c>
    </row>
    <row r="362" spans="1:12">
      <c r="A362" t="s">
        <v>589</v>
      </c>
      <c r="B362" t="s">
        <v>590</v>
      </c>
      <c r="C362" t="s">
        <v>1049</v>
      </c>
      <c r="D362" t="s">
        <v>108</v>
      </c>
      <c r="E362" t="s">
        <v>1186</v>
      </c>
      <c r="F362" t="s">
        <v>591</v>
      </c>
      <c r="G362" t="s">
        <v>592</v>
      </c>
      <c r="H362" s="1">
        <v>41.8</v>
      </c>
      <c r="I362" s="1">
        <v>41.8</v>
      </c>
      <c r="K362" s="9">
        <f t="shared" si="25"/>
        <v>0</v>
      </c>
      <c r="L362" s="1">
        <f t="shared" si="26"/>
        <v>0</v>
      </c>
    </row>
    <row r="363" spans="1:12">
      <c r="A363" t="s">
        <v>599</v>
      </c>
      <c r="B363" t="s">
        <v>600</v>
      </c>
      <c r="C363" t="s">
        <v>1049</v>
      </c>
      <c r="D363" t="s">
        <v>7</v>
      </c>
      <c r="E363" t="s">
        <v>1186</v>
      </c>
      <c r="F363" t="s">
        <v>601</v>
      </c>
      <c r="G363" t="s">
        <v>603</v>
      </c>
      <c r="H363" s="9">
        <f>I363/1.22</f>
        <v>20.549180327868854</v>
      </c>
      <c r="I363" s="1">
        <v>25.07</v>
      </c>
      <c r="K363" s="9">
        <f t="shared" si="25"/>
        <v>0</v>
      </c>
      <c r="L363" s="1">
        <f t="shared" si="26"/>
        <v>0</v>
      </c>
    </row>
    <row r="364" spans="1:12">
      <c r="A364" t="s">
        <v>599</v>
      </c>
      <c r="B364" t="s">
        <v>600</v>
      </c>
      <c r="C364" t="s">
        <v>1049</v>
      </c>
      <c r="D364" t="s">
        <v>108</v>
      </c>
      <c r="E364" t="s">
        <v>1186</v>
      </c>
      <c r="F364" t="s">
        <v>601</v>
      </c>
      <c r="G364" t="s">
        <v>602</v>
      </c>
      <c r="H364" s="1">
        <v>39.9</v>
      </c>
      <c r="I364" s="1">
        <v>39.9</v>
      </c>
      <c r="K364" s="9">
        <f t="shared" si="25"/>
        <v>0</v>
      </c>
      <c r="L364" s="1">
        <f t="shared" si="26"/>
        <v>0</v>
      </c>
    </row>
    <row r="365" spans="1:12">
      <c r="A365" t="s">
        <v>409</v>
      </c>
      <c r="B365" t="s">
        <v>410</v>
      </c>
      <c r="C365" t="s">
        <v>1088</v>
      </c>
      <c r="D365" t="s">
        <v>7</v>
      </c>
      <c r="E365" t="s">
        <v>1167</v>
      </c>
      <c r="F365" t="s">
        <v>411</v>
      </c>
      <c r="G365" t="s">
        <v>413</v>
      </c>
      <c r="H365" s="9">
        <f>I365/1.22</f>
        <v>22.28688524590164</v>
      </c>
      <c r="I365" s="1">
        <v>27.19</v>
      </c>
      <c r="K365" s="9">
        <f t="shared" si="25"/>
        <v>0</v>
      </c>
      <c r="L365" s="1">
        <f t="shared" si="26"/>
        <v>0</v>
      </c>
    </row>
    <row r="366" spans="1:12">
      <c r="A366" t="s">
        <v>409</v>
      </c>
      <c r="B366" t="s">
        <v>410</v>
      </c>
      <c r="C366" t="s">
        <v>1088</v>
      </c>
      <c r="D366" t="s">
        <v>108</v>
      </c>
      <c r="E366" t="s">
        <v>1167</v>
      </c>
      <c r="F366" t="s">
        <v>411</v>
      </c>
      <c r="G366" t="s">
        <v>412</v>
      </c>
      <c r="H366" s="1">
        <v>42.75</v>
      </c>
      <c r="I366" s="1">
        <v>42.75</v>
      </c>
      <c r="K366" s="9">
        <f t="shared" si="25"/>
        <v>0</v>
      </c>
      <c r="L366" s="1">
        <f t="shared" si="26"/>
        <v>0</v>
      </c>
    </row>
    <row r="367" spans="1:12">
      <c r="A367" t="s">
        <v>659</v>
      </c>
      <c r="B367" t="s">
        <v>660</v>
      </c>
      <c r="C367" t="s">
        <v>1026</v>
      </c>
      <c r="D367" t="s">
        <v>7</v>
      </c>
      <c r="E367" t="s">
        <v>1192</v>
      </c>
      <c r="F367" t="s">
        <v>661</v>
      </c>
      <c r="G367" t="s">
        <v>663</v>
      </c>
      <c r="H367" s="9">
        <f>I367/1.22</f>
        <v>13.590163934426229</v>
      </c>
      <c r="I367" s="1">
        <v>16.579999999999998</v>
      </c>
      <c r="K367" s="9">
        <f t="shared" si="25"/>
        <v>0</v>
      </c>
      <c r="L367" s="1">
        <f t="shared" si="26"/>
        <v>0</v>
      </c>
    </row>
    <row r="368" spans="1:12">
      <c r="A368" t="s">
        <v>659</v>
      </c>
      <c r="B368" t="s">
        <v>660</v>
      </c>
      <c r="C368" t="s">
        <v>1026</v>
      </c>
      <c r="D368" t="s">
        <v>108</v>
      </c>
      <c r="E368" t="s">
        <v>1192</v>
      </c>
      <c r="F368" t="s">
        <v>661</v>
      </c>
      <c r="G368" t="s">
        <v>662</v>
      </c>
      <c r="H368" s="1">
        <v>31.35</v>
      </c>
      <c r="I368" s="1">
        <v>31.35</v>
      </c>
      <c r="K368" s="9">
        <f t="shared" si="25"/>
        <v>0</v>
      </c>
      <c r="L368" s="1">
        <f t="shared" si="26"/>
        <v>0</v>
      </c>
    </row>
    <row r="369" spans="1:12">
      <c r="A369" t="s">
        <v>604</v>
      </c>
      <c r="B369" t="s">
        <v>605</v>
      </c>
      <c r="C369" t="s">
        <v>1085</v>
      </c>
      <c r="D369" t="s">
        <v>7</v>
      </c>
      <c r="E369" t="s">
        <v>1187</v>
      </c>
      <c r="F369" t="s">
        <v>606</v>
      </c>
      <c r="G369" t="s">
        <v>609</v>
      </c>
      <c r="H369" s="9">
        <f>I369/1.22</f>
        <v>22.28688524590164</v>
      </c>
      <c r="I369" s="1">
        <v>27.19</v>
      </c>
      <c r="K369" s="9">
        <f t="shared" si="25"/>
        <v>0</v>
      </c>
      <c r="L369" s="1">
        <f t="shared" si="26"/>
        <v>0</v>
      </c>
    </row>
    <row r="370" spans="1:12">
      <c r="A370" t="s">
        <v>604</v>
      </c>
      <c r="B370" t="s">
        <v>605</v>
      </c>
      <c r="C370" t="s">
        <v>1085</v>
      </c>
      <c r="D370" t="s">
        <v>106</v>
      </c>
      <c r="E370" t="s">
        <v>1187</v>
      </c>
      <c r="F370" t="s">
        <v>606</v>
      </c>
      <c r="G370" t="s">
        <v>607</v>
      </c>
      <c r="H370" s="9">
        <f>I370/1.22</f>
        <v>24.918032786885245</v>
      </c>
      <c r="I370" s="1">
        <v>30.4</v>
      </c>
      <c r="K370" s="9">
        <f t="shared" si="25"/>
        <v>0</v>
      </c>
      <c r="L370" s="1">
        <f t="shared" si="26"/>
        <v>0</v>
      </c>
    </row>
    <row r="371" spans="1:12">
      <c r="A371" t="s">
        <v>604</v>
      </c>
      <c r="B371" t="s">
        <v>605</v>
      </c>
      <c r="C371" t="s">
        <v>1085</v>
      </c>
      <c r="D371" t="s">
        <v>108</v>
      </c>
      <c r="E371" t="s">
        <v>1187</v>
      </c>
      <c r="F371" t="s">
        <v>606</v>
      </c>
      <c r="G371" t="s">
        <v>608</v>
      </c>
      <c r="H371" s="1">
        <v>47.03</v>
      </c>
      <c r="I371" s="1">
        <v>47.03</v>
      </c>
      <c r="K371" s="9">
        <f t="shared" si="25"/>
        <v>0</v>
      </c>
      <c r="L371" s="1">
        <f t="shared" si="26"/>
        <v>0</v>
      </c>
    </row>
    <row r="372" spans="1:12">
      <c r="A372" t="s">
        <v>317</v>
      </c>
      <c r="B372" t="s">
        <v>318</v>
      </c>
      <c r="C372" t="s">
        <v>1085</v>
      </c>
      <c r="D372" t="s">
        <v>7</v>
      </c>
      <c r="E372" t="s">
        <v>1158</v>
      </c>
      <c r="F372" t="s">
        <v>319</v>
      </c>
      <c r="G372" t="s">
        <v>322</v>
      </c>
      <c r="H372" s="9">
        <f>I372/1.22</f>
        <v>20.196721311475411</v>
      </c>
      <c r="I372" s="1">
        <v>24.64</v>
      </c>
      <c r="K372" s="9">
        <f t="shared" si="25"/>
        <v>0</v>
      </c>
      <c r="L372" s="1">
        <f t="shared" si="26"/>
        <v>0</v>
      </c>
    </row>
    <row r="373" spans="1:12">
      <c r="A373" t="s">
        <v>317</v>
      </c>
      <c r="B373" t="s">
        <v>318</v>
      </c>
      <c r="C373" t="s">
        <v>1085</v>
      </c>
      <c r="D373" t="s">
        <v>106</v>
      </c>
      <c r="E373" t="s">
        <v>1158</v>
      </c>
      <c r="F373" t="s">
        <v>319</v>
      </c>
      <c r="G373" t="s">
        <v>320</v>
      </c>
      <c r="H373" s="9">
        <f>I373/1.22</f>
        <v>22.581967213114755</v>
      </c>
      <c r="I373" s="1">
        <v>27.55</v>
      </c>
      <c r="K373" s="9">
        <f t="shared" si="25"/>
        <v>0</v>
      </c>
      <c r="L373" s="1">
        <f t="shared" si="26"/>
        <v>0</v>
      </c>
    </row>
    <row r="374" spans="1:12">
      <c r="A374" t="s">
        <v>317</v>
      </c>
      <c r="B374" t="s">
        <v>318</v>
      </c>
      <c r="C374" t="s">
        <v>1085</v>
      </c>
      <c r="D374" t="s">
        <v>108</v>
      </c>
      <c r="E374" t="s">
        <v>1158</v>
      </c>
      <c r="F374" t="s">
        <v>319</v>
      </c>
      <c r="G374" t="s">
        <v>321</v>
      </c>
      <c r="H374" s="1">
        <v>44.18</v>
      </c>
      <c r="I374" s="1">
        <v>44.18</v>
      </c>
      <c r="K374" s="9">
        <f t="shared" si="25"/>
        <v>0</v>
      </c>
      <c r="L374" s="1">
        <f t="shared" si="26"/>
        <v>0</v>
      </c>
    </row>
    <row r="375" spans="1:12">
      <c r="A375" t="s">
        <v>438</v>
      </c>
      <c r="B375" t="s">
        <v>439</v>
      </c>
      <c r="C375" t="s">
        <v>1092</v>
      </c>
      <c r="D375" t="s">
        <v>7</v>
      </c>
      <c r="E375" t="s">
        <v>1145</v>
      </c>
      <c r="F375" t="s">
        <v>440</v>
      </c>
      <c r="G375" t="s">
        <v>442</v>
      </c>
      <c r="H375" s="9">
        <f>I375/1.22</f>
        <v>20.196721311475411</v>
      </c>
      <c r="I375" s="1">
        <v>24.64</v>
      </c>
      <c r="K375" s="9">
        <f t="shared" si="25"/>
        <v>0</v>
      </c>
      <c r="L375" s="1">
        <f t="shared" si="26"/>
        <v>0</v>
      </c>
    </row>
    <row r="376" spans="1:12">
      <c r="A376" t="s">
        <v>438</v>
      </c>
      <c r="B376" t="s">
        <v>439</v>
      </c>
      <c r="C376" t="s">
        <v>1092</v>
      </c>
      <c r="D376" t="s">
        <v>106</v>
      </c>
      <c r="E376" t="s">
        <v>1145</v>
      </c>
      <c r="F376" t="s">
        <v>440</v>
      </c>
      <c r="G376" t="s">
        <v>441</v>
      </c>
      <c r="H376" s="9">
        <f>I376/1.22</f>
        <v>22.581967213114755</v>
      </c>
      <c r="I376" s="1">
        <v>27.55</v>
      </c>
      <c r="K376" s="9">
        <f t="shared" si="25"/>
        <v>0</v>
      </c>
      <c r="L376" s="1">
        <f t="shared" si="26"/>
        <v>0</v>
      </c>
    </row>
    <row r="377" spans="1:12">
      <c r="A377" t="s">
        <v>526</v>
      </c>
      <c r="B377" t="s">
        <v>527</v>
      </c>
      <c r="C377" t="s">
        <v>1099</v>
      </c>
      <c r="D377" t="s">
        <v>7</v>
      </c>
      <c r="E377" t="s">
        <v>1150</v>
      </c>
      <c r="F377" t="s">
        <v>528</v>
      </c>
      <c r="G377" t="s">
        <v>530</v>
      </c>
      <c r="H377" s="9">
        <f>I377/1.22</f>
        <v>22.28688524590164</v>
      </c>
      <c r="I377" s="1">
        <v>27.19</v>
      </c>
      <c r="K377" s="9">
        <f t="shared" si="25"/>
        <v>0</v>
      </c>
      <c r="L377" s="1">
        <f t="shared" si="26"/>
        <v>0</v>
      </c>
    </row>
    <row r="378" spans="1:12">
      <c r="A378" t="s">
        <v>526</v>
      </c>
      <c r="B378" t="s">
        <v>527</v>
      </c>
      <c r="C378" t="s">
        <v>1099</v>
      </c>
      <c r="D378" t="s">
        <v>108</v>
      </c>
      <c r="E378" t="s">
        <v>1150</v>
      </c>
      <c r="F378" t="s">
        <v>528</v>
      </c>
      <c r="G378" t="s">
        <v>529</v>
      </c>
      <c r="H378" s="1">
        <v>47.03</v>
      </c>
      <c r="I378" s="1">
        <v>47.03</v>
      </c>
      <c r="K378" s="9">
        <f t="shared" si="25"/>
        <v>0</v>
      </c>
      <c r="L378" s="1">
        <f t="shared" si="26"/>
        <v>0</v>
      </c>
    </row>
    <row r="379" spans="1:12">
      <c r="A379" t="s">
        <v>830</v>
      </c>
      <c r="B379" t="s">
        <v>831</v>
      </c>
      <c r="C379" t="s">
        <v>1080</v>
      </c>
      <c r="D379" t="s">
        <v>14</v>
      </c>
      <c r="E379" t="s">
        <v>1140</v>
      </c>
      <c r="F379" t="s">
        <v>1278</v>
      </c>
      <c r="G379" t="s">
        <v>1277</v>
      </c>
      <c r="H379" s="9">
        <f>I379/1.22</f>
        <v>24.590163934426229</v>
      </c>
      <c r="I379" s="1">
        <v>30</v>
      </c>
      <c r="K379" s="9">
        <f t="shared" si="25"/>
        <v>0</v>
      </c>
      <c r="L379" s="1">
        <f t="shared" si="26"/>
        <v>0</v>
      </c>
    </row>
    <row r="380" spans="1:12">
      <c r="A380" t="s">
        <v>830</v>
      </c>
      <c r="B380" t="s">
        <v>831</v>
      </c>
      <c r="C380" t="s">
        <v>1080</v>
      </c>
      <c r="D380" t="s">
        <v>1276</v>
      </c>
      <c r="E380" t="s">
        <v>1140</v>
      </c>
      <c r="G380" t="s">
        <v>1275</v>
      </c>
      <c r="H380" s="1">
        <f>I380/1.22</f>
        <v>27.254098360655739</v>
      </c>
      <c r="I380" s="1">
        <v>33.25</v>
      </c>
      <c r="K380" s="9">
        <f t="shared" si="25"/>
        <v>0</v>
      </c>
      <c r="L380" s="1">
        <f t="shared" si="26"/>
        <v>0</v>
      </c>
    </row>
    <row r="381" spans="1:12">
      <c r="A381" t="s">
        <v>801</v>
      </c>
      <c r="B381" t="s">
        <v>802</v>
      </c>
      <c r="C381" t="s">
        <v>1080</v>
      </c>
      <c r="D381" t="s">
        <v>7</v>
      </c>
      <c r="E381" t="s">
        <v>1194</v>
      </c>
      <c r="F381" t="s">
        <v>803</v>
      </c>
      <c r="G381" t="s">
        <v>805</v>
      </c>
      <c r="H381" s="9">
        <f>I381/1.22</f>
        <v>24.377049180327869</v>
      </c>
      <c r="I381" s="1">
        <v>29.74</v>
      </c>
      <c r="K381" s="9">
        <f t="shared" si="25"/>
        <v>0</v>
      </c>
      <c r="L381" s="1">
        <f t="shared" si="26"/>
        <v>0</v>
      </c>
    </row>
    <row r="382" spans="1:12">
      <c r="A382" t="s">
        <v>801</v>
      </c>
      <c r="B382" t="s">
        <v>802</v>
      </c>
      <c r="C382" t="s">
        <v>1080</v>
      </c>
      <c r="D382" t="s">
        <v>143</v>
      </c>
      <c r="E382" t="s">
        <v>1194</v>
      </c>
      <c r="F382" t="s">
        <v>803</v>
      </c>
      <c r="G382" t="s">
        <v>804</v>
      </c>
      <c r="H382" s="1">
        <v>33.25</v>
      </c>
      <c r="I382" s="1">
        <v>33.25</v>
      </c>
      <c r="K382" s="9">
        <f t="shared" ref="K382:K445" si="28">+J382*H382</f>
        <v>0</v>
      </c>
      <c r="L382" s="1"/>
    </row>
    <row r="383" spans="1:12">
      <c r="A383" t="s">
        <v>245</v>
      </c>
      <c r="B383" t="s">
        <v>246</v>
      </c>
      <c r="C383" t="s">
        <v>1080</v>
      </c>
      <c r="D383" t="s">
        <v>7</v>
      </c>
      <c r="E383" t="s">
        <v>1140</v>
      </c>
      <c r="F383" t="s">
        <v>247</v>
      </c>
      <c r="G383" t="s">
        <v>249</v>
      </c>
      <c r="H383" s="9">
        <f>I383/1.22</f>
        <v>22.28688524590164</v>
      </c>
      <c r="I383" s="1">
        <v>27.19</v>
      </c>
      <c r="K383" s="9">
        <f t="shared" si="28"/>
        <v>0</v>
      </c>
      <c r="L383" s="1">
        <f t="shared" si="26"/>
        <v>0</v>
      </c>
    </row>
    <row r="384" spans="1:12">
      <c r="A384" t="s">
        <v>245</v>
      </c>
      <c r="B384" t="s">
        <v>246</v>
      </c>
      <c r="C384" t="s">
        <v>1080</v>
      </c>
      <c r="D384" t="s">
        <v>143</v>
      </c>
      <c r="E384" t="s">
        <v>1140</v>
      </c>
      <c r="F384" t="s">
        <v>247</v>
      </c>
      <c r="G384" t="s">
        <v>248</v>
      </c>
      <c r="H384" s="1">
        <v>33.25</v>
      </c>
      <c r="I384" s="1">
        <v>33.25</v>
      </c>
      <c r="K384" s="9">
        <f t="shared" si="28"/>
        <v>0</v>
      </c>
      <c r="L384" s="1">
        <f t="shared" si="26"/>
        <v>0</v>
      </c>
    </row>
    <row r="385" spans="1:12">
      <c r="A385" t="s">
        <v>214</v>
      </c>
      <c r="B385" t="s">
        <v>215</v>
      </c>
      <c r="C385" t="s">
        <v>1076</v>
      </c>
      <c r="D385" t="s">
        <v>7</v>
      </c>
      <c r="E385" t="s">
        <v>1151</v>
      </c>
      <c r="F385" t="s">
        <v>216</v>
      </c>
      <c r="G385" t="s">
        <v>218</v>
      </c>
      <c r="H385" s="9">
        <f>I385/1.22</f>
        <v>25.081967213114755</v>
      </c>
      <c r="I385" s="1">
        <v>30.6</v>
      </c>
      <c r="K385" s="9">
        <f t="shared" si="28"/>
        <v>0</v>
      </c>
      <c r="L385" s="1">
        <f t="shared" si="26"/>
        <v>0</v>
      </c>
    </row>
    <row r="386" spans="1:12">
      <c r="A386" t="s">
        <v>214</v>
      </c>
      <c r="B386" t="s">
        <v>215</v>
      </c>
      <c r="C386" t="s">
        <v>1076</v>
      </c>
      <c r="D386" t="s">
        <v>143</v>
      </c>
      <c r="E386" t="s">
        <v>1151</v>
      </c>
      <c r="F386" t="s">
        <v>216</v>
      </c>
      <c r="G386" t="s">
        <v>217</v>
      </c>
      <c r="H386" s="1">
        <v>34.200000000000003</v>
      </c>
      <c r="I386" s="1">
        <v>34.200000000000003</v>
      </c>
      <c r="K386" s="9">
        <f t="shared" si="28"/>
        <v>0</v>
      </c>
      <c r="L386" s="1">
        <f t="shared" si="26"/>
        <v>0</v>
      </c>
    </row>
    <row r="387" spans="1:12">
      <c r="A387" t="s">
        <v>392</v>
      </c>
      <c r="B387" t="s">
        <v>393</v>
      </c>
      <c r="C387" t="s">
        <v>1041</v>
      </c>
      <c r="D387" t="s">
        <v>7</v>
      </c>
      <c r="E387" t="s">
        <v>1150</v>
      </c>
      <c r="F387" t="s">
        <v>394</v>
      </c>
      <c r="G387" t="s">
        <v>396</v>
      </c>
      <c r="H387" s="9">
        <f>I387/1.22</f>
        <v>22.28688524590164</v>
      </c>
      <c r="I387" s="1">
        <v>27.19</v>
      </c>
      <c r="K387" s="9">
        <f t="shared" si="28"/>
        <v>0</v>
      </c>
      <c r="L387" s="1">
        <f t="shared" si="26"/>
        <v>0</v>
      </c>
    </row>
    <row r="388" spans="1:12">
      <c r="A388" t="s">
        <v>392</v>
      </c>
      <c r="B388" t="s">
        <v>393</v>
      </c>
      <c r="C388" t="s">
        <v>1041</v>
      </c>
      <c r="D388" t="s">
        <v>108</v>
      </c>
      <c r="E388" t="s">
        <v>1150</v>
      </c>
      <c r="F388" t="s">
        <v>394</v>
      </c>
      <c r="G388" t="s">
        <v>395</v>
      </c>
      <c r="H388" s="1">
        <v>45.12</v>
      </c>
      <c r="I388" s="1">
        <v>45.12</v>
      </c>
      <c r="K388" s="9">
        <f t="shared" si="28"/>
        <v>0</v>
      </c>
      <c r="L388" s="1">
        <f t="shared" si="26"/>
        <v>0</v>
      </c>
    </row>
    <row r="389" spans="1:12">
      <c r="A389" t="s">
        <v>679</v>
      </c>
      <c r="B389" t="s">
        <v>680</v>
      </c>
      <c r="C389" t="s">
        <v>1112</v>
      </c>
      <c r="D389" t="s">
        <v>7</v>
      </c>
      <c r="E389" t="s">
        <v>1137</v>
      </c>
      <c r="F389" t="s">
        <v>681</v>
      </c>
      <c r="G389" t="s">
        <v>682</v>
      </c>
      <c r="H389" s="9">
        <f>I389/1.22</f>
        <v>27.172131147540984</v>
      </c>
      <c r="I389" s="1">
        <v>33.15</v>
      </c>
      <c r="K389" s="9">
        <f t="shared" si="28"/>
        <v>0</v>
      </c>
      <c r="L389" s="1">
        <f t="shared" si="26"/>
        <v>0</v>
      </c>
    </row>
    <row r="390" spans="1:12">
      <c r="A390" t="s">
        <v>679</v>
      </c>
      <c r="B390" t="s">
        <v>680</v>
      </c>
      <c r="C390" t="s">
        <v>1112</v>
      </c>
      <c r="D390" t="s">
        <v>27</v>
      </c>
      <c r="E390" t="s">
        <v>1137</v>
      </c>
      <c r="F390" t="s">
        <v>681</v>
      </c>
      <c r="G390" t="s">
        <v>683</v>
      </c>
      <c r="H390" s="9">
        <v>45.55</v>
      </c>
      <c r="I390" s="1">
        <v>55.57</v>
      </c>
      <c r="K390" s="9">
        <f t="shared" si="28"/>
        <v>0</v>
      </c>
      <c r="L390" s="1">
        <f t="shared" si="26"/>
        <v>0</v>
      </c>
    </row>
    <row r="391" spans="1:12">
      <c r="A391" t="s">
        <v>842</v>
      </c>
      <c r="B391" t="s">
        <v>843</v>
      </c>
      <c r="C391" t="s">
        <v>1125</v>
      </c>
      <c r="D391" t="s">
        <v>7</v>
      </c>
      <c r="E391" t="s">
        <v>1195</v>
      </c>
      <c r="F391" t="s">
        <v>844</v>
      </c>
      <c r="G391" t="s">
        <v>846</v>
      </c>
      <c r="H391" s="9">
        <f>I391/1.22</f>
        <v>30.647540983606557</v>
      </c>
      <c r="I391" s="1">
        <v>37.39</v>
      </c>
      <c r="K391" s="9">
        <f t="shared" si="28"/>
        <v>0</v>
      </c>
      <c r="L391" s="1">
        <f t="shared" si="26"/>
        <v>0</v>
      </c>
    </row>
    <row r="392" spans="1:12">
      <c r="A392" t="s">
        <v>842</v>
      </c>
      <c r="B392" t="s">
        <v>843</v>
      </c>
      <c r="C392" t="s">
        <v>1125</v>
      </c>
      <c r="D392" t="s">
        <v>106</v>
      </c>
      <c r="E392" t="s">
        <v>1195</v>
      </c>
      <c r="F392" t="s">
        <v>844</v>
      </c>
      <c r="G392" t="s">
        <v>845</v>
      </c>
      <c r="H392" s="9">
        <f>I392/1.22</f>
        <v>34.26229508196721</v>
      </c>
      <c r="I392" s="1">
        <v>41.8</v>
      </c>
      <c r="K392" s="9">
        <f t="shared" si="28"/>
        <v>0</v>
      </c>
      <c r="L392" s="1">
        <f t="shared" si="26"/>
        <v>0</v>
      </c>
    </row>
    <row r="393" spans="1:12">
      <c r="A393" t="s">
        <v>250</v>
      </c>
      <c r="B393" t="s">
        <v>251</v>
      </c>
      <c r="C393" t="s">
        <v>1079</v>
      </c>
      <c r="D393" t="s">
        <v>7</v>
      </c>
      <c r="E393" t="s">
        <v>1145</v>
      </c>
      <c r="F393" t="s">
        <v>252</v>
      </c>
      <c r="G393" t="s">
        <v>254</v>
      </c>
      <c r="H393" s="9">
        <f>I393/1.22</f>
        <v>22.28688524590164</v>
      </c>
      <c r="I393" s="1">
        <v>27.19</v>
      </c>
      <c r="K393" s="9">
        <f t="shared" si="28"/>
        <v>0</v>
      </c>
      <c r="L393" s="1">
        <f t="shared" si="26"/>
        <v>0</v>
      </c>
    </row>
    <row r="394" spans="1:12">
      <c r="A394" t="s">
        <v>250</v>
      </c>
      <c r="B394" t="s">
        <v>251</v>
      </c>
      <c r="C394" t="s">
        <v>1079</v>
      </c>
      <c r="D394" t="s">
        <v>143</v>
      </c>
      <c r="E394" t="s">
        <v>1145</v>
      </c>
      <c r="F394" t="s">
        <v>252</v>
      </c>
      <c r="G394" t="s">
        <v>253</v>
      </c>
      <c r="H394" s="1">
        <v>30.4</v>
      </c>
      <c r="I394" s="1">
        <v>30.4</v>
      </c>
      <c r="K394" s="9">
        <f t="shared" si="28"/>
        <v>0</v>
      </c>
      <c r="L394" s="1">
        <f t="shared" si="26"/>
        <v>0</v>
      </c>
    </row>
    <row r="395" spans="1:12">
      <c r="A395" t="s">
        <v>229</v>
      </c>
      <c r="B395" t="s">
        <v>230</v>
      </c>
      <c r="C395" t="s">
        <v>1079</v>
      </c>
      <c r="D395" t="s">
        <v>7</v>
      </c>
      <c r="E395" t="s">
        <v>1145</v>
      </c>
      <c r="F395" t="s">
        <v>231</v>
      </c>
      <c r="G395" t="s">
        <v>233</v>
      </c>
      <c r="H395" s="9">
        <f>I395/1.22</f>
        <v>22.28688524590164</v>
      </c>
      <c r="I395" s="1">
        <v>27.19</v>
      </c>
      <c r="K395" s="9">
        <f t="shared" si="28"/>
        <v>0</v>
      </c>
      <c r="L395" s="1">
        <f t="shared" si="26"/>
        <v>0</v>
      </c>
    </row>
    <row r="396" spans="1:12">
      <c r="A396" t="s">
        <v>229</v>
      </c>
      <c r="B396" t="s">
        <v>230</v>
      </c>
      <c r="C396" t="s">
        <v>1079</v>
      </c>
      <c r="D396" t="s">
        <v>143</v>
      </c>
      <c r="E396" t="s">
        <v>1145</v>
      </c>
      <c r="F396" t="s">
        <v>231</v>
      </c>
      <c r="G396" t="s">
        <v>232</v>
      </c>
      <c r="H396" s="1">
        <v>30.4</v>
      </c>
      <c r="I396" s="1">
        <v>30.4</v>
      </c>
      <c r="K396" s="9">
        <f t="shared" si="28"/>
        <v>0</v>
      </c>
      <c r="L396" s="1">
        <f t="shared" si="26"/>
        <v>0</v>
      </c>
    </row>
    <row r="397" spans="1:12">
      <c r="A397" t="s">
        <v>196</v>
      </c>
      <c r="B397" t="s">
        <v>197</v>
      </c>
      <c r="C397" t="s">
        <v>1074</v>
      </c>
      <c r="D397" t="s">
        <v>7</v>
      </c>
      <c r="E397" t="s">
        <v>1145</v>
      </c>
      <c r="F397" t="s">
        <v>198</v>
      </c>
      <c r="G397" t="s">
        <v>200</v>
      </c>
      <c r="H397" s="9">
        <f>I397/1.22</f>
        <v>22.28688524590164</v>
      </c>
      <c r="I397" s="1">
        <v>27.19</v>
      </c>
      <c r="K397" s="9">
        <f t="shared" si="28"/>
        <v>0</v>
      </c>
      <c r="L397" s="1">
        <f t="shared" si="26"/>
        <v>0</v>
      </c>
    </row>
    <row r="398" spans="1:12">
      <c r="A398" t="s">
        <v>196</v>
      </c>
      <c r="B398" t="s">
        <v>197</v>
      </c>
      <c r="C398" t="s">
        <v>1074</v>
      </c>
      <c r="D398" t="s">
        <v>143</v>
      </c>
      <c r="E398" t="s">
        <v>1145</v>
      </c>
      <c r="F398" t="s">
        <v>198</v>
      </c>
      <c r="G398" t="s">
        <v>199</v>
      </c>
      <c r="H398" s="1">
        <v>30.4</v>
      </c>
      <c r="I398" s="1">
        <v>30.4</v>
      </c>
      <c r="K398" s="9">
        <f t="shared" si="28"/>
        <v>0</v>
      </c>
      <c r="L398" s="1">
        <f t="shared" si="26"/>
        <v>0</v>
      </c>
    </row>
    <row r="399" spans="1:12">
      <c r="A399" t="s">
        <v>423</v>
      </c>
      <c r="B399" t="s">
        <v>424</v>
      </c>
      <c r="C399" t="s">
        <v>1090</v>
      </c>
      <c r="D399" t="s">
        <v>7</v>
      </c>
      <c r="E399" t="s">
        <v>1141</v>
      </c>
      <c r="F399" t="s">
        <v>425</v>
      </c>
      <c r="G399" t="s">
        <v>428</v>
      </c>
      <c r="H399" s="9">
        <f>I399/1.22</f>
        <v>25.081967213114755</v>
      </c>
      <c r="I399" s="1">
        <v>30.6</v>
      </c>
      <c r="K399" s="9">
        <f t="shared" si="28"/>
        <v>0</v>
      </c>
      <c r="L399" s="1">
        <f t="shared" si="26"/>
        <v>0</v>
      </c>
    </row>
    <row r="400" spans="1:12">
      <c r="A400" t="s">
        <v>423</v>
      </c>
      <c r="B400" t="s">
        <v>424</v>
      </c>
      <c r="C400" t="s">
        <v>1090</v>
      </c>
      <c r="D400" t="s">
        <v>106</v>
      </c>
      <c r="E400" t="s">
        <v>1141</v>
      </c>
      <c r="F400" t="s">
        <v>425</v>
      </c>
      <c r="G400" t="s">
        <v>426</v>
      </c>
      <c r="H400" s="9">
        <f>I400/1.22</f>
        <v>28.032786885245905</v>
      </c>
      <c r="I400" s="1">
        <v>34.200000000000003</v>
      </c>
      <c r="K400" s="9">
        <f t="shared" si="28"/>
        <v>0</v>
      </c>
      <c r="L400" s="1">
        <f t="shared" si="26"/>
        <v>0</v>
      </c>
    </row>
    <row r="401" spans="1:12">
      <c r="A401" t="s">
        <v>423</v>
      </c>
      <c r="B401" t="s">
        <v>424</v>
      </c>
      <c r="C401" t="s">
        <v>1090</v>
      </c>
      <c r="D401" t="s">
        <v>108</v>
      </c>
      <c r="E401" t="s">
        <v>1141</v>
      </c>
      <c r="F401" t="s">
        <v>425</v>
      </c>
      <c r="G401" t="s">
        <v>427</v>
      </c>
      <c r="H401" s="1">
        <v>47.5</v>
      </c>
      <c r="I401" s="1">
        <v>47.5</v>
      </c>
      <c r="K401" s="9">
        <f t="shared" si="28"/>
        <v>0</v>
      </c>
      <c r="L401" s="1">
        <f t="shared" si="26"/>
        <v>0</v>
      </c>
    </row>
    <row r="402" spans="1:12">
      <c r="A402" t="s">
        <v>296</v>
      </c>
      <c r="B402" t="s">
        <v>6</v>
      </c>
      <c r="C402" t="s">
        <v>1033</v>
      </c>
      <c r="D402" t="s">
        <v>7</v>
      </c>
      <c r="E402" t="s">
        <v>1141</v>
      </c>
      <c r="F402" t="s">
        <v>297</v>
      </c>
      <c r="G402" t="s">
        <v>299</v>
      </c>
      <c r="H402" s="9">
        <f>I402/1.22</f>
        <v>25.081967213114755</v>
      </c>
      <c r="I402" s="1">
        <v>30.6</v>
      </c>
      <c r="K402" s="9">
        <f t="shared" si="28"/>
        <v>0</v>
      </c>
      <c r="L402" s="1">
        <f t="shared" ref="L402:L420" si="29">+J402*I402</f>
        <v>0</v>
      </c>
    </row>
    <row r="403" spans="1:12">
      <c r="A403" t="s">
        <v>296</v>
      </c>
      <c r="B403" t="s">
        <v>6</v>
      </c>
      <c r="C403" t="s">
        <v>1033</v>
      </c>
      <c r="D403" t="s">
        <v>106</v>
      </c>
      <c r="E403" t="s">
        <v>1141</v>
      </c>
      <c r="F403" t="s">
        <v>297</v>
      </c>
      <c r="G403" t="s">
        <v>298</v>
      </c>
      <c r="H403" s="9">
        <f>I403/1.22</f>
        <v>28.032786885245905</v>
      </c>
      <c r="I403" s="1">
        <v>34.200000000000003</v>
      </c>
      <c r="K403" s="9">
        <f t="shared" si="28"/>
        <v>0</v>
      </c>
      <c r="L403" s="1">
        <f t="shared" si="29"/>
        <v>0</v>
      </c>
    </row>
    <row r="404" spans="1:12">
      <c r="A404" s="21" t="s">
        <v>1266</v>
      </c>
      <c r="B404" s="21" t="s">
        <v>1267</v>
      </c>
      <c r="C404" t="s">
        <v>1263</v>
      </c>
      <c r="D404" t="s">
        <v>1262</v>
      </c>
      <c r="E404" t="s">
        <v>1264</v>
      </c>
      <c r="F404" t="s">
        <v>1265</v>
      </c>
      <c r="G404" t="s">
        <v>1288</v>
      </c>
      <c r="H404" s="9">
        <f>I404/1.22</f>
        <v>27.254098360655739</v>
      </c>
      <c r="I404" s="1">
        <v>33.25</v>
      </c>
      <c r="K404" s="9">
        <f t="shared" si="28"/>
        <v>0</v>
      </c>
      <c r="L404" s="1">
        <f t="shared" si="29"/>
        <v>0</v>
      </c>
    </row>
    <row r="405" spans="1:12">
      <c r="A405" t="s">
        <v>397</v>
      </c>
      <c r="B405" t="s">
        <v>398</v>
      </c>
      <c r="C405" t="s">
        <v>1042</v>
      </c>
      <c r="D405" t="s">
        <v>7</v>
      </c>
      <c r="E405" t="s">
        <v>1139</v>
      </c>
      <c r="F405" t="s">
        <v>399</v>
      </c>
      <c r="G405" t="s">
        <v>402</v>
      </c>
      <c r="H405" s="9">
        <f>I405/1.22</f>
        <v>20.196721311475411</v>
      </c>
      <c r="I405" s="1">
        <v>24.64</v>
      </c>
      <c r="K405" s="9">
        <f t="shared" si="28"/>
        <v>0</v>
      </c>
      <c r="L405" s="1">
        <f t="shared" si="29"/>
        <v>0</v>
      </c>
    </row>
    <row r="406" spans="1:12">
      <c r="A406" t="s">
        <v>397</v>
      </c>
      <c r="B406" t="s">
        <v>398</v>
      </c>
      <c r="C406" t="s">
        <v>1042</v>
      </c>
      <c r="D406" t="s">
        <v>106</v>
      </c>
      <c r="E406" t="s">
        <v>1139</v>
      </c>
      <c r="F406" t="s">
        <v>399</v>
      </c>
      <c r="G406" t="s">
        <v>400</v>
      </c>
      <c r="H406" s="9">
        <f>I406/1.22</f>
        <v>22.581967213114755</v>
      </c>
      <c r="I406" s="1">
        <v>27.55</v>
      </c>
      <c r="K406" s="9">
        <f t="shared" si="28"/>
        <v>0</v>
      </c>
      <c r="L406" s="1">
        <f t="shared" si="29"/>
        <v>0</v>
      </c>
    </row>
    <row r="407" spans="1:12">
      <c r="A407" t="s">
        <v>397</v>
      </c>
      <c r="B407" t="s">
        <v>398</v>
      </c>
      <c r="C407" t="s">
        <v>1042</v>
      </c>
      <c r="D407" t="s">
        <v>108</v>
      </c>
      <c r="E407" t="s">
        <v>1139</v>
      </c>
      <c r="F407" t="s">
        <v>399</v>
      </c>
      <c r="G407" t="s">
        <v>401</v>
      </c>
      <c r="H407" s="1">
        <v>42.75</v>
      </c>
      <c r="I407" s="1">
        <v>42.75</v>
      </c>
      <c r="K407" s="9">
        <f t="shared" si="28"/>
        <v>0</v>
      </c>
      <c r="L407" s="1">
        <f t="shared" si="29"/>
        <v>0</v>
      </c>
    </row>
    <row r="408" spans="1:12">
      <c r="A408" t="s">
        <v>472</v>
      </c>
      <c r="B408" t="s">
        <v>473</v>
      </c>
      <c r="C408" t="s">
        <v>6</v>
      </c>
      <c r="D408" t="s">
        <v>7</v>
      </c>
      <c r="E408" t="s">
        <v>1173</v>
      </c>
      <c r="F408" t="s">
        <v>474</v>
      </c>
      <c r="G408" t="s">
        <v>476</v>
      </c>
      <c r="H408" s="9">
        <f>I408/1.22</f>
        <v>82.909836065573771</v>
      </c>
      <c r="I408" s="1">
        <v>101.15</v>
      </c>
      <c r="K408" s="9">
        <f t="shared" si="28"/>
        <v>0</v>
      </c>
      <c r="L408" s="1">
        <f t="shared" si="29"/>
        <v>0</v>
      </c>
    </row>
    <row r="409" spans="1:12">
      <c r="A409" t="s">
        <v>472</v>
      </c>
      <c r="B409" t="s">
        <v>473</v>
      </c>
      <c r="C409" t="s">
        <v>6</v>
      </c>
      <c r="D409" t="s">
        <v>27</v>
      </c>
      <c r="E409" t="s">
        <v>1173</v>
      </c>
      <c r="F409" t="s">
        <v>474</v>
      </c>
      <c r="G409" t="s">
        <v>475</v>
      </c>
      <c r="H409" s="9">
        <f>I409/1.22</f>
        <v>92.663934426229503</v>
      </c>
      <c r="I409" s="1">
        <v>113.05</v>
      </c>
      <c r="K409" s="9">
        <f t="shared" si="28"/>
        <v>0</v>
      </c>
      <c r="L409" s="1">
        <f t="shared" si="29"/>
        <v>0</v>
      </c>
    </row>
    <row r="410" spans="1:12">
      <c r="A410" t="s">
        <v>19</v>
      </c>
      <c r="B410" t="s">
        <v>20</v>
      </c>
      <c r="C410" t="s">
        <v>1020</v>
      </c>
      <c r="D410" t="s">
        <v>14</v>
      </c>
      <c r="E410" t="s">
        <v>1137</v>
      </c>
      <c r="F410" t="s">
        <v>21</v>
      </c>
      <c r="G410" t="s">
        <v>22</v>
      </c>
      <c r="H410" s="9">
        <f>I410/1.22</f>
        <v>10.049180327868852</v>
      </c>
      <c r="I410" s="1">
        <v>12.26</v>
      </c>
      <c r="K410" s="9">
        <f t="shared" si="28"/>
        <v>0</v>
      </c>
      <c r="L410" s="1">
        <f t="shared" si="29"/>
        <v>0</v>
      </c>
    </row>
    <row r="411" spans="1:12">
      <c r="A411" t="s">
        <v>219</v>
      </c>
      <c r="B411" t="s">
        <v>220</v>
      </c>
      <c r="C411" t="s">
        <v>1077</v>
      </c>
      <c r="D411" t="s">
        <v>7</v>
      </c>
      <c r="E411" t="s">
        <v>1145</v>
      </c>
      <c r="F411" t="s">
        <v>221</v>
      </c>
      <c r="G411" t="s">
        <v>223</v>
      </c>
      <c r="H411" s="9">
        <f>I411/1.22</f>
        <v>13.92622950819672</v>
      </c>
      <c r="I411" s="1">
        <v>16.989999999999998</v>
      </c>
      <c r="K411" s="9">
        <f t="shared" si="28"/>
        <v>0</v>
      </c>
      <c r="L411" s="1">
        <f t="shared" si="29"/>
        <v>0</v>
      </c>
    </row>
    <row r="412" spans="1:12">
      <c r="A412" t="s">
        <v>219</v>
      </c>
      <c r="B412" t="s">
        <v>220</v>
      </c>
      <c r="C412" t="s">
        <v>1077</v>
      </c>
      <c r="D412" t="s">
        <v>143</v>
      </c>
      <c r="E412" t="s">
        <v>1145</v>
      </c>
      <c r="F412" t="s">
        <v>221</v>
      </c>
      <c r="G412" t="s">
        <v>222</v>
      </c>
      <c r="H412" s="1">
        <v>19</v>
      </c>
      <c r="I412" s="1">
        <v>19</v>
      </c>
      <c r="K412" s="9">
        <f t="shared" si="28"/>
        <v>0</v>
      </c>
      <c r="L412" s="1">
        <f t="shared" si="29"/>
        <v>0</v>
      </c>
    </row>
    <row r="413" spans="1:12">
      <c r="A413" t="s">
        <v>771</v>
      </c>
      <c r="B413" t="s">
        <v>772</v>
      </c>
      <c r="C413" t="s">
        <v>1121</v>
      </c>
      <c r="D413" t="s">
        <v>7</v>
      </c>
      <c r="E413" t="s">
        <v>1202</v>
      </c>
      <c r="F413" t="s">
        <v>773</v>
      </c>
      <c r="G413" t="s">
        <v>775</v>
      </c>
      <c r="H413" s="9">
        <f>I413/1.22</f>
        <v>34.83606557377049</v>
      </c>
      <c r="I413" s="1">
        <v>42.5</v>
      </c>
      <c r="K413" s="9">
        <f t="shared" si="28"/>
        <v>0</v>
      </c>
      <c r="L413" s="1">
        <f t="shared" si="29"/>
        <v>0</v>
      </c>
    </row>
    <row r="414" spans="1:12">
      <c r="A414" t="s">
        <v>771</v>
      </c>
      <c r="B414" t="s">
        <v>772</v>
      </c>
      <c r="C414" t="s">
        <v>1121</v>
      </c>
      <c r="D414" t="s">
        <v>143</v>
      </c>
      <c r="E414" t="s">
        <v>1202</v>
      </c>
      <c r="F414" t="s">
        <v>773</v>
      </c>
      <c r="G414" t="s">
        <v>774</v>
      </c>
      <c r="H414" s="1">
        <v>47.5</v>
      </c>
      <c r="I414" s="1">
        <v>47.5</v>
      </c>
      <c r="K414" s="9">
        <f t="shared" si="28"/>
        <v>0</v>
      </c>
      <c r="L414" s="1">
        <f t="shared" si="29"/>
        <v>0</v>
      </c>
    </row>
    <row r="415" spans="1:12">
      <c r="A415" t="s">
        <v>157</v>
      </c>
      <c r="B415" t="s">
        <v>158</v>
      </c>
      <c r="C415" t="s">
        <v>1024</v>
      </c>
      <c r="D415" t="s">
        <v>7</v>
      </c>
      <c r="E415" t="s">
        <v>1151</v>
      </c>
      <c r="F415" t="s">
        <v>159</v>
      </c>
      <c r="G415" t="s">
        <v>161</v>
      </c>
      <c r="H415" s="9">
        <f>I415/1.22</f>
        <v>13.92622950819672</v>
      </c>
      <c r="I415" s="1">
        <v>16.989999999999998</v>
      </c>
      <c r="K415" s="9">
        <f t="shared" si="28"/>
        <v>0</v>
      </c>
      <c r="L415" s="1">
        <f t="shared" si="29"/>
        <v>0</v>
      </c>
    </row>
    <row r="416" spans="1:12">
      <c r="A416" t="s">
        <v>157</v>
      </c>
      <c r="B416" t="s">
        <v>158</v>
      </c>
      <c r="C416" t="s">
        <v>1024</v>
      </c>
      <c r="D416" t="s">
        <v>143</v>
      </c>
      <c r="E416" t="s">
        <v>1151</v>
      </c>
      <c r="F416" t="s">
        <v>159</v>
      </c>
      <c r="G416" t="s">
        <v>160</v>
      </c>
      <c r="H416" s="1">
        <v>19</v>
      </c>
      <c r="I416" s="1">
        <v>19</v>
      </c>
      <c r="K416" s="9">
        <f t="shared" si="28"/>
        <v>0</v>
      </c>
      <c r="L416" s="1">
        <f t="shared" si="29"/>
        <v>0</v>
      </c>
    </row>
    <row r="417" spans="1:12">
      <c r="A417" t="s">
        <v>832</v>
      </c>
      <c r="B417" t="s">
        <v>833</v>
      </c>
      <c r="C417" t="s">
        <v>1124</v>
      </c>
      <c r="D417" t="s">
        <v>7</v>
      </c>
      <c r="E417" t="s">
        <v>1208</v>
      </c>
      <c r="F417" t="s">
        <v>834</v>
      </c>
      <c r="G417" t="s">
        <v>836</v>
      </c>
      <c r="H417" s="9">
        <f>I417/1.22</f>
        <v>25.081967213114755</v>
      </c>
      <c r="I417" s="1">
        <v>30.6</v>
      </c>
      <c r="K417" s="9">
        <f t="shared" si="28"/>
        <v>0</v>
      </c>
      <c r="L417" s="1">
        <f t="shared" si="29"/>
        <v>0</v>
      </c>
    </row>
    <row r="418" spans="1:12">
      <c r="A418" t="s">
        <v>832</v>
      </c>
      <c r="B418" t="s">
        <v>833</v>
      </c>
      <c r="C418" t="s">
        <v>1124</v>
      </c>
      <c r="D418" t="s">
        <v>108</v>
      </c>
      <c r="E418" t="s">
        <v>1208</v>
      </c>
      <c r="F418" t="s">
        <v>834</v>
      </c>
      <c r="G418" t="s">
        <v>835</v>
      </c>
      <c r="H418" s="1">
        <v>47.5</v>
      </c>
      <c r="I418" s="1">
        <v>47.5</v>
      </c>
      <c r="K418" s="9">
        <f t="shared" si="28"/>
        <v>0</v>
      </c>
      <c r="L418" s="1">
        <f t="shared" si="29"/>
        <v>0</v>
      </c>
    </row>
    <row r="419" spans="1:12">
      <c r="A419" t="s">
        <v>281</v>
      </c>
      <c r="B419" t="s">
        <v>282</v>
      </c>
      <c r="C419" t="s">
        <v>1032</v>
      </c>
      <c r="D419" t="s">
        <v>7</v>
      </c>
      <c r="E419" t="s">
        <v>1141</v>
      </c>
      <c r="F419" t="s">
        <v>283</v>
      </c>
      <c r="G419" t="s">
        <v>285</v>
      </c>
      <c r="H419" s="9">
        <f>I419/1.22</f>
        <v>20.491803278688526</v>
      </c>
      <c r="I419" s="1">
        <v>25</v>
      </c>
      <c r="K419" s="9">
        <f t="shared" si="28"/>
        <v>0</v>
      </c>
      <c r="L419" s="1">
        <f t="shared" si="29"/>
        <v>0</v>
      </c>
    </row>
    <row r="420" spans="1:12">
      <c r="A420" t="s">
        <v>281</v>
      </c>
      <c r="B420" t="s">
        <v>282</v>
      </c>
      <c r="C420" t="s">
        <v>1032</v>
      </c>
      <c r="D420" t="s">
        <v>27</v>
      </c>
      <c r="E420" t="s">
        <v>1141</v>
      </c>
      <c r="F420" t="s">
        <v>283</v>
      </c>
      <c r="G420" t="s">
        <v>284</v>
      </c>
      <c r="H420" s="1">
        <v>30.37</v>
      </c>
      <c r="I420" s="1">
        <v>37.049999999999997</v>
      </c>
      <c r="K420" s="9">
        <f t="shared" si="28"/>
        <v>0</v>
      </c>
      <c r="L420" s="1">
        <f t="shared" si="29"/>
        <v>0</v>
      </c>
    </row>
  </sheetData>
  <autoFilter ref="A15:K420" xr:uid="{5CF5661D-8D1F-40EB-8C28-82C09728AE42}">
    <sortState xmlns:xlrd2="http://schemas.microsoft.com/office/spreadsheetml/2017/richdata2" ref="A16:K420">
      <sortCondition ref="A15:A420"/>
    </sortState>
  </autoFilter>
  <sortState xmlns:xlrd2="http://schemas.microsoft.com/office/spreadsheetml/2017/richdata2" ref="A16:K410">
    <sortCondition ref="D16:D410"/>
  </sortState>
  <mergeCells count="5">
    <mergeCell ref="A3:I3"/>
    <mergeCell ref="A4:I4"/>
    <mergeCell ref="A5:I5"/>
    <mergeCell ref="A6:I7"/>
    <mergeCell ref="G9:I9"/>
  </mergeCells>
  <hyperlinks>
    <hyperlink ref="C404" r:id="rId1" display="https://www.erickson.it/it/autori/valeria-razzini" xr:uid="{1FCF3D1D-AB64-47EF-85CC-7032C373DC7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Scuola 4-0 - prodotti ammissibi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Garbo</dc:creator>
  <cp:lastModifiedBy>Walter Eccher</cp:lastModifiedBy>
  <dcterms:created xsi:type="dcterms:W3CDTF">2023-01-25T14:57:29Z</dcterms:created>
  <dcterms:modified xsi:type="dcterms:W3CDTF">2023-09-25T10:23:35Z</dcterms:modified>
</cp:coreProperties>
</file>